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ortsmansCorkballStats\FinalStats\"/>
    </mc:Choice>
  </mc:AlternateContent>
  <xr:revisionPtr revIDLastSave="0" documentId="13_ncr:1_{F1204F63-86A7-4178-A314-EFFC1AEEE602}" xr6:coauthVersionLast="47" xr6:coauthVersionMax="47" xr10:uidLastSave="{00000000-0000-0000-0000-000000000000}"/>
  <bookViews>
    <workbookView xWindow="-120" yWindow="-120" windowWidth="29040" windowHeight="15720" activeTab="6" xr2:uid="{5B36F439-7530-441A-A075-713D9EE79E9E}"/>
  </bookViews>
  <sheets>
    <sheet name="1980" sheetId="3" r:id="rId1"/>
    <sheet name="1981" sheetId="4" r:id="rId2"/>
    <sheet name="1982" sheetId="5" r:id="rId3"/>
    <sheet name="1983" sheetId="6" r:id="rId4"/>
    <sheet name="1984" sheetId="7" r:id="rId5"/>
    <sheet name="1985" sheetId="8" r:id="rId6"/>
    <sheet name="1986" sheetId="9" r:id="rId7"/>
    <sheet name="1987" sheetId="10" r:id="rId8"/>
    <sheet name="1988" sheetId="11" r:id="rId9"/>
    <sheet name="1989" sheetId="12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9" l="1"/>
  <c r="J3" i="9"/>
  <c r="K3" i="9"/>
  <c r="L3" i="9"/>
  <c r="F4" i="9"/>
  <c r="J4" i="9"/>
  <c r="K4" i="9"/>
  <c r="L4" i="9"/>
  <c r="F5" i="9"/>
  <c r="J5" i="9"/>
  <c r="K5" i="9"/>
  <c r="L5" i="9"/>
  <c r="F6" i="9"/>
  <c r="J6" i="9"/>
  <c r="K6" i="9"/>
  <c r="L6" i="9"/>
  <c r="F7" i="9"/>
  <c r="J7" i="9"/>
  <c r="K7" i="9"/>
  <c r="L7" i="9"/>
  <c r="F8" i="9"/>
  <c r="J8" i="9"/>
  <c r="K8" i="9"/>
  <c r="L8" i="9"/>
  <c r="F9" i="9"/>
  <c r="J9" i="9"/>
  <c r="K9" i="9"/>
  <c r="L9" i="9"/>
  <c r="F10" i="9"/>
  <c r="J10" i="9"/>
  <c r="K10" i="9"/>
  <c r="L10" i="9"/>
  <c r="F11" i="9"/>
  <c r="J11" i="9"/>
  <c r="K11" i="9"/>
  <c r="L11" i="9"/>
  <c r="F12" i="9"/>
  <c r="J12" i="9"/>
  <c r="K12" i="9"/>
  <c r="L12" i="9"/>
  <c r="F13" i="9"/>
  <c r="J13" i="9"/>
  <c r="K13" i="9"/>
  <c r="L13" i="9"/>
  <c r="F14" i="9"/>
  <c r="J14" i="9"/>
  <c r="K14" i="9"/>
  <c r="L14" i="9"/>
  <c r="F15" i="9"/>
  <c r="J15" i="9"/>
  <c r="K15" i="9"/>
  <c r="L15" i="9"/>
  <c r="F16" i="9"/>
  <c r="J16" i="9"/>
  <c r="K16" i="9"/>
  <c r="L16" i="9"/>
  <c r="F17" i="9"/>
  <c r="J17" i="9"/>
  <c r="K17" i="9"/>
  <c r="L17" i="9"/>
  <c r="F18" i="9"/>
  <c r="J18" i="9"/>
  <c r="K18" i="9"/>
  <c r="L18" i="9"/>
  <c r="F19" i="9"/>
  <c r="J19" i="9"/>
  <c r="K19" i="9"/>
  <c r="L19" i="9"/>
  <c r="F20" i="9"/>
  <c r="J20" i="9"/>
  <c r="K20" i="9"/>
  <c r="L20" i="9"/>
  <c r="F21" i="9"/>
  <c r="J21" i="9"/>
  <c r="K21" i="9"/>
  <c r="L21" i="9"/>
  <c r="F22" i="9"/>
  <c r="J22" i="9"/>
  <c r="K22" i="9"/>
  <c r="L22" i="9"/>
  <c r="F23" i="9"/>
  <c r="J23" i="9"/>
  <c r="K23" i="9"/>
  <c r="L23" i="9"/>
  <c r="F24" i="9"/>
  <c r="J24" i="9"/>
  <c r="K24" i="9"/>
  <c r="L24" i="9"/>
  <c r="F25" i="9"/>
  <c r="J25" i="9"/>
  <c r="K25" i="9"/>
  <c r="L25" i="9"/>
  <c r="F26" i="9"/>
  <c r="J26" i="9"/>
  <c r="K26" i="9"/>
  <c r="L26" i="9"/>
  <c r="F27" i="9"/>
  <c r="J27" i="9"/>
  <c r="K27" i="9"/>
  <c r="L27" i="9"/>
  <c r="F28" i="9"/>
  <c r="J28" i="9"/>
  <c r="K28" i="9"/>
  <c r="L28" i="9"/>
  <c r="F29" i="9"/>
  <c r="J29" i="9"/>
  <c r="K29" i="9"/>
  <c r="L29" i="9"/>
  <c r="F30" i="9"/>
  <c r="J30" i="9"/>
  <c r="K30" i="9"/>
  <c r="L30" i="9"/>
  <c r="F31" i="9"/>
  <c r="J31" i="9"/>
  <c r="K31" i="9"/>
  <c r="L31" i="9"/>
  <c r="F32" i="9"/>
  <c r="J32" i="9"/>
  <c r="K32" i="9"/>
  <c r="L32" i="9"/>
  <c r="F33" i="9"/>
  <c r="J33" i="9"/>
  <c r="K33" i="9"/>
  <c r="L33" i="9"/>
  <c r="F34" i="9"/>
  <c r="J34" i="9"/>
  <c r="K34" i="9"/>
  <c r="L34" i="9"/>
  <c r="F35" i="9"/>
  <c r="J35" i="9"/>
  <c r="K35" i="9"/>
  <c r="L35" i="9"/>
  <c r="F36" i="9"/>
  <c r="J36" i="9"/>
  <c r="K36" i="9"/>
  <c r="L36" i="9"/>
  <c r="F37" i="9"/>
  <c r="J37" i="9"/>
  <c r="K37" i="9"/>
  <c r="L37" i="9"/>
  <c r="F38" i="9"/>
  <c r="J38" i="9"/>
  <c r="K38" i="9"/>
  <c r="L38" i="9"/>
  <c r="F39" i="9"/>
  <c r="J39" i="9"/>
  <c r="K39" i="9"/>
  <c r="L39" i="9"/>
  <c r="F40" i="9"/>
  <c r="J40" i="9"/>
  <c r="K40" i="9"/>
  <c r="L40" i="9"/>
  <c r="F41" i="9"/>
  <c r="J41" i="9"/>
  <c r="K41" i="9"/>
  <c r="L41" i="9"/>
  <c r="F42" i="9"/>
  <c r="J42" i="9"/>
  <c r="K42" i="9"/>
  <c r="L42" i="9"/>
  <c r="F43" i="9"/>
  <c r="J43" i="9"/>
  <c r="K43" i="9"/>
  <c r="L43" i="9"/>
  <c r="F44" i="9"/>
  <c r="J44" i="9"/>
  <c r="K44" i="9"/>
  <c r="L44" i="9"/>
  <c r="F45" i="9"/>
  <c r="J45" i="9"/>
  <c r="K45" i="9"/>
  <c r="L45" i="9"/>
  <c r="F46" i="9"/>
  <c r="J46" i="9"/>
  <c r="K46" i="9"/>
  <c r="L46" i="9"/>
  <c r="F47" i="9"/>
  <c r="J47" i="9"/>
  <c r="K47" i="9"/>
  <c r="L47" i="9"/>
  <c r="F48" i="9"/>
  <c r="J48" i="9"/>
  <c r="K48" i="9"/>
  <c r="L48" i="9"/>
  <c r="F3" i="8"/>
  <c r="J3" i="8"/>
  <c r="K3" i="8"/>
  <c r="L3" i="8"/>
  <c r="F4" i="8"/>
  <c r="J4" i="8"/>
  <c r="K4" i="8"/>
  <c r="L4" i="8"/>
  <c r="F5" i="8"/>
  <c r="J5" i="8"/>
  <c r="K5" i="8"/>
  <c r="L5" i="8"/>
  <c r="F6" i="8"/>
  <c r="J6" i="8"/>
  <c r="K6" i="8"/>
  <c r="L6" i="8"/>
  <c r="F7" i="8"/>
  <c r="J7" i="8"/>
  <c r="K7" i="8"/>
  <c r="L7" i="8"/>
  <c r="F8" i="8"/>
  <c r="J8" i="8"/>
  <c r="K8" i="8"/>
  <c r="L8" i="8"/>
  <c r="F9" i="8"/>
  <c r="J9" i="8"/>
  <c r="K9" i="8"/>
  <c r="L9" i="8"/>
  <c r="F10" i="8"/>
  <c r="J10" i="8"/>
  <c r="K10" i="8"/>
  <c r="L10" i="8"/>
  <c r="F11" i="8"/>
  <c r="J11" i="8"/>
  <c r="K11" i="8"/>
  <c r="L11" i="8"/>
  <c r="F12" i="8"/>
  <c r="J12" i="8"/>
  <c r="K12" i="8"/>
  <c r="L12" i="8"/>
  <c r="F13" i="8"/>
  <c r="J13" i="8"/>
  <c r="K13" i="8"/>
  <c r="L13" i="8"/>
  <c r="F14" i="8"/>
  <c r="J14" i="8"/>
  <c r="K14" i="8"/>
  <c r="L14" i="8"/>
  <c r="F15" i="8"/>
  <c r="J15" i="8"/>
  <c r="K15" i="8"/>
  <c r="L15" i="8"/>
  <c r="F16" i="8"/>
  <c r="J16" i="8"/>
  <c r="K16" i="8"/>
  <c r="L16" i="8"/>
  <c r="F17" i="8"/>
  <c r="J17" i="8"/>
  <c r="K17" i="8"/>
  <c r="L17" i="8"/>
  <c r="F18" i="8"/>
  <c r="J18" i="8"/>
  <c r="K18" i="8"/>
  <c r="L18" i="8"/>
  <c r="F19" i="8"/>
  <c r="J19" i="8"/>
  <c r="K19" i="8"/>
  <c r="L19" i="8"/>
  <c r="F20" i="8"/>
  <c r="J20" i="8"/>
  <c r="K20" i="8"/>
  <c r="L20" i="8"/>
  <c r="F21" i="8"/>
  <c r="J21" i="8"/>
  <c r="K21" i="8"/>
  <c r="L21" i="8"/>
  <c r="F22" i="8"/>
  <c r="J22" i="8"/>
  <c r="K22" i="8"/>
  <c r="L22" i="8"/>
  <c r="F23" i="8"/>
  <c r="J23" i="8"/>
  <c r="K23" i="8"/>
  <c r="L23" i="8"/>
  <c r="F24" i="8"/>
  <c r="J24" i="8"/>
  <c r="K24" i="8"/>
  <c r="L24" i="8"/>
  <c r="F25" i="8"/>
  <c r="J25" i="8"/>
  <c r="K25" i="8"/>
  <c r="L25" i="8"/>
  <c r="F26" i="8"/>
  <c r="J26" i="8"/>
  <c r="K26" i="8"/>
  <c r="L26" i="8"/>
  <c r="F27" i="8"/>
  <c r="J27" i="8"/>
  <c r="K27" i="8"/>
  <c r="L27" i="8"/>
  <c r="F28" i="8"/>
  <c r="J28" i="8"/>
  <c r="K28" i="8"/>
  <c r="L28" i="8"/>
  <c r="F29" i="8"/>
  <c r="J29" i="8"/>
  <c r="K29" i="8"/>
  <c r="L29" i="8"/>
  <c r="F30" i="8"/>
  <c r="J30" i="8"/>
  <c r="K30" i="8"/>
  <c r="L30" i="8"/>
  <c r="F31" i="8"/>
  <c r="J31" i="8"/>
  <c r="K31" i="8"/>
  <c r="L31" i="8"/>
  <c r="F32" i="8"/>
  <c r="J32" i="8"/>
  <c r="K32" i="8"/>
  <c r="L32" i="8"/>
  <c r="F33" i="8"/>
  <c r="J33" i="8"/>
  <c r="K33" i="8"/>
  <c r="L33" i="8"/>
  <c r="F34" i="8"/>
  <c r="J34" i="8"/>
  <c r="K34" i="8"/>
  <c r="L34" i="8"/>
  <c r="F35" i="8"/>
  <c r="J35" i="8"/>
  <c r="K35" i="8"/>
  <c r="L35" i="8"/>
  <c r="F36" i="8"/>
  <c r="J36" i="8"/>
  <c r="K36" i="8"/>
  <c r="L36" i="8"/>
  <c r="F37" i="8"/>
  <c r="J37" i="8"/>
  <c r="K37" i="8"/>
  <c r="L37" i="8"/>
  <c r="F38" i="8"/>
  <c r="J38" i="8"/>
  <c r="K38" i="8"/>
  <c r="L38" i="8"/>
  <c r="F39" i="8"/>
  <c r="J39" i="8"/>
  <c r="K39" i="8"/>
  <c r="L39" i="8"/>
  <c r="F40" i="8"/>
  <c r="J40" i="8"/>
  <c r="K40" i="8"/>
  <c r="L40" i="8"/>
  <c r="F41" i="8"/>
  <c r="J41" i="8"/>
  <c r="K41" i="8"/>
  <c r="L41" i="8"/>
  <c r="F42" i="8"/>
  <c r="J42" i="8"/>
  <c r="K42" i="8"/>
  <c r="L42" i="8"/>
  <c r="F43" i="8"/>
  <c r="J43" i="8"/>
  <c r="K43" i="8"/>
  <c r="L43" i="8"/>
  <c r="F44" i="8"/>
  <c r="J44" i="8"/>
  <c r="K44" i="8"/>
  <c r="L44" i="8"/>
  <c r="F45" i="8"/>
  <c r="J45" i="8"/>
  <c r="K45" i="8"/>
  <c r="L45" i="8"/>
  <c r="F46" i="8"/>
  <c r="J46" i="8"/>
  <c r="K46" i="8"/>
  <c r="L46" i="8"/>
  <c r="F47" i="8"/>
  <c r="J47" i="8"/>
  <c r="K47" i="8"/>
  <c r="L47" i="8"/>
  <c r="F48" i="8"/>
  <c r="J48" i="8"/>
  <c r="K48" i="8"/>
  <c r="L48" i="8"/>
  <c r="F3" i="7"/>
  <c r="J3" i="7"/>
  <c r="K3" i="7"/>
  <c r="L3" i="7"/>
  <c r="F4" i="7"/>
  <c r="J4" i="7"/>
  <c r="K4" i="7"/>
  <c r="L4" i="7"/>
  <c r="F5" i="7"/>
  <c r="J5" i="7"/>
  <c r="K5" i="7"/>
  <c r="L5" i="7"/>
  <c r="F6" i="7"/>
  <c r="J6" i="7"/>
  <c r="K6" i="7"/>
  <c r="L6" i="7"/>
  <c r="F7" i="7"/>
  <c r="J7" i="7"/>
  <c r="K7" i="7"/>
  <c r="L7" i="7"/>
  <c r="F8" i="7"/>
  <c r="J8" i="7"/>
  <c r="K8" i="7"/>
  <c r="L8" i="7"/>
  <c r="F9" i="7"/>
  <c r="J9" i="7"/>
  <c r="K9" i="7"/>
  <c r="L9" i="7"/>
  <c r="F10" i="7"/>
  <c r="J10" i="7"/>
  <c r="K10" i="7"/>
  <c r="L10" i="7"/>
  <c r="F11" i="7"/>
  <c r="J11" i="7"/>
  <c r="K11" i="7"/>
  <c r="L11" i="7"/>
  <c r="F12" i="7"/>
  <c r="J12" i="7"/>
  <c r="K12" i="7"/>
  <c r="L12" i="7"/>
  <c r="F13" i="7"/>
  <c r="J13" i="7"/>
  <c r="K13" i="7"/>
  <c r="L13" i="7"/>
  <c r="F14" i="7"/>
  <c r="J14" i="7"/>
  <c r="K14" i="7"/>
  <c r="L14" i="7"/>
  <c r="F15" i="7"/>
  <c r="J15" i="7"/>
  <c r="K15" i="7"/>
  <c r="L15" i="7"/>
  <c r="F16" i="7"/>
  <c r="J16" i="7"/>
  <c r="K16" i="7"/>
  <c r="L16" i="7"/>
  <c r="F17" i="7"/>
  <c r="J17" i="7"/>
  <c r="K17" i="7"/>
  <c r="L17" i="7"/>
  <c r="F18" i="7"/>
  <c r="J18" i="7"/>
  <c r="K18" i="7"/>
  <c r="L18" i="7"/>
  <c r="F19" i="7"/>
  <c r="J19" i="7"/>
  <c r="K19" i="7"/>
  <c r="L19" i="7"/>
  <c r="F20" i="7"/>
  <c r="J20" i="7"/>
  <c r="K20" i="7"/>
  <c r="L20" i="7"/>
  <c r="F21" i="7"/>
  <c r="J21" i="7"/>
  <c r="K21" i="7"/>
  <c r="L21" i="7"/>
  <c r="F22" i="7"/>
  <c r="J22" i="7"/>
  <c r="K22" i="7"/>
  <c r="L22" i="7"/>
  <c r="F23" i="7"/>
  <c r="J23" i="7"/>
  <c r="K23" i="7"/>
  <c r="L23" i="7"/>
  <c r="F24" i="7"/>
  <c r="J24" i="7"/>
  <c r="K24" i="7"/>
  <c r="L24" i="7"/>
  <c r="F25" i="7"/>
  <c r="J25" i="7"/>
  <c r="K25" i="7"/>
  <c r="L25" i="7"/>
  <c r="F26" i="7"/>
  <c r="J26" i="7"/>
  <c r="K26" i="7"/>
  <c r="L26" i="7"/>
  <c r="F27" i="7"/>
  <c r="J27" i="7"/>
  <c r="K27" i="7"/>
  <c r="L27" i="7"/>
  <c r="F28" i="7"/>
  <c r="J28" i="7"/>
  <c r="K28" i="7"/>
  <c r="L28" i="7"/>
  <c r="F29" i="7"/>
  <c r="J29" i="7"/>
  <c r="K29" i="7"/>
  <c r="L29" i="7"/>
  <c r="F30" i="7"/>
  <c r="J30" i="7"/>
  <c r="K30" i="7"/>
  <c r="L30" i="7"/>
  <c r="F31" i="7"/>
  <c r="J31" i="7"/>
  <c r="K31" i="7"/>
  <c r="L31" i="7"/>
  <c r="F32" i="7"/>
  <c r="J32" i="7"/>
  <c r="K32" i="7"/>
  <c r="L32" i="7"/>
  <c r="F33" i="7"/>
  <c r="J33" i="7"/>
  <c r="K33" i="7"/>
  <c r="L33" i="7"/>
  <c r="F34" i="7"/>
  <c r="J34" i="7"/>
  <c r="K34" i="7"/>
  <c r="L34" i="7"/>
  <c r="F35" i="7"/>
  <c r="J35" i="7"/>
  <c r="K35" i="7"/>
  <c r="L35" i="7"/>
  <c r="F36" i="7"/>
  <c r="J36" i="7"/>
  <c r="K36" i="7"/>
  <c r="L36" i="7"/>
  <c r="F37" i="7"/>
  <c r="J37" i="7"/>
  <c r="K37" i="7"/>
  <c r="L37" i="7"/>
  <c r="F38" i="7"/>
  <c r="J38" i="7"/>
  <c r="K38" i="7"/>
  <c r="L38" i="7"/>
  <c r="F39" i="7"/>
  <c r="J39" i="7"/>
  <c r="K39" i="7"/>
  <c r="L39" i="7"/>
  <c r="F40" i="7"/>
  <c r="J40" i="7"/>
  <c r="K40" i="7"/>
  <c r="L40" i="7"/>
  <c r="F41" i="7"/>
  <c r="J41" i="7"/>
  <c r="K41" i="7"/>
  <c r="L41" i="7"/>
  <c r="F42" i="7"/>
  <c r="J42" i="7"/>
  <c r="K42" i="7"/>
  <c r="L42" i="7"/>
  <c r="F43" i="7"/>
  <c r="J43" i="7"/>
  <c r="K43" i="7"/>
  <c r="L43" i="7"/>
  <c r="F44" i="7"/>
  <c r="J44" i="7"/>
  <c r="K44" i="7"/>
  <c r="L44" i="7"/>
  <c r="F45" i="7"/>
  <c r="J45" i="7"/>
  <c r="K45" i="7"/>
  <c r="L45" i="7"/>
  <c r="F46" i="7"/>
  <c r="J46" i="7"/>
  <c r="K46" i="7"/>
  <c r="L46" i="7"/>
  <c r="F47" i="7"/>
  <c r="J47" i="7"/>
  <c r="K47" i="7"/>
  <c r="L47" i="7"/>
  <c r="F48" i="7"/>
  <c r="J48" i="7"/>
  <c r="K48" i="7"/>
  <c r="L48" i="7"/>
  <c r="F49" i="7"/>
  <c r="J49" i="7"/>
  <c r="K49" i="7"/>
  <c r="L49" i="7"/>
  <c r="F3" i="6"/>
  <c r="J3" i="6"/>
  <c r="K3" i="6"/>
  <c r="L3" i="6"/>
  <c r="F4" i="6"/>
  <c r="J4" i="6"/>
  <c r="K4" i="6"/>
  <c r="L4" i="6"/>
  <c r="F5" i="6"/>
  <c r="J5" i="6"/>
  <c r="K5" i="6"/>
  <c r="L5" i="6"/>
  <c r="F6" i="6"/>
  <c r="J6" i="6"/>
  <c r="K6" i="6"/>
  <c r="L6" i="6"/>
  <c r="F7" i="6"/>
  <c r="J7" i="6"/>
  <c r="K7" i="6"/>
  <c r="L7" i="6"/>
  <c r="F8" i="6"/>
  <c r="J8" i="6"/>
  <c r="K8" i="6"/>
  <c r="L8" i="6"/>
  <c r="F9" i="6"/>
  <c r="J9" i="6"/>
  <c r="K9" i="6"/>
  <c r="L9" i="6"/>
  <c r="F10" i="6"/>
  <c r="J10" i="6"/>
  <c r="K10" i="6"/>
  <c r="L10" i="6"/>
  <c r="F11" i="6"/>
  <c r="J11" i="6"/>
  <c r="K11" i="6"/>
  <c r="L11" i="6"/>
  <c r="F12" i="6"/>
  <c r="J12" i="6"/>
  <c r="K12" i="6"/>
  <c r="L12" i="6"/>
  <c r="F13" i="6"/>
  <c r="J13" i="6"/>
  <c r="K13" i="6"/>
  <c r="L13" i="6"/>
  <c r="F14" i="6"/>
  <c r="J14" i="6"/>
  <c r="K14" i="6"/>
  <c r="L14" i="6"/>
  <c r="F15" i="6"/>
  <c r="J15" i="6"/>
  <c r="K15" i="6"/>
  <c r="L15" i="6"/>
  <c r="F16" i="6"/>
  <c r="J16" i="6"/>
  <c r="K16" i="6"/>
  <c r="L16" i="6"/>
  <c r="F17" i="6"/>
  <c r="J17" i="6"/>
  <c r="K17" i="6"/>
  <c r="L17" i="6"/>
  <c r="F18" i="6"/>
  <c r="J18" i="6"/>
  <c r="K18" i="6"/>
  <c r="L18" i="6"/>
  <c r="F19" i="6"/>
  <c r="J19" i="6"/>
  <c r="K19" i="6"/>
  <c r="L19" i="6"/>
  <c r="F20" i="6"/>
  <c r="J20" i="6"/>
  <c r="K20" i="6"/>
  <c r="L20" i="6"/>
  <c r="F21" i="6"/>
  <c r="J21" i="6"/>
  <c r="K21" i="6"/>
  <c r="L21" i="6"/>
  <c r="F22" i="6"/>
  <c r="J22" i="6"/>
  <c r="K22" i="6"/>
  <c r="L22" i="6"/>
  <c r="F23" i="6"/>
  <c r="J23" i="6"/>
  <c r="K23" i="6"/>
  <c r="L23" i="6"/>
  <c r="F24" i="6"/>
  <c r="J24" i="6"/>
  <c r="K24" i="6"/>
  <c r="L24" i="6"/>
  <c r="F25" i="6"/>
  <c r="J25" i="6"/>
  <c r="K25" i="6"/>
  <c r="L25" i="6"/>
  <c r="F26" i="6"/>
  <c r="J26" i="6"/>
  <c r="K26" i="6"/>
  <c r="L26" i="6"/>
  <c r="F27" i="6"/>
  <c r="J27" i="6"/>
  <c r="K27" i="6"/>
  <c r="L27" i="6"/>
  <c r="F28" i="6"/>
  <c r="J28" i="6"/>
  <c r="K28" i="6"/>
  <c r="L28" i="6"/>
  <c r="F29" i="6"/>
  <c r="J29" i="6"/>
  <c r="K29" i="6"/>
  <c r="L29" i="6"/>
  <c r="F30" i="6"/>
  <c r="J30" i="6"/>
  <c r="K30" i="6"/>
  <c r="L30" i="6"/>
  <c r="F31" i="6"/>
  <c r="J31" i="6"/>
  <c r="K31" i="6"/>
  <c r="L31" i="6"/>
  <c r="F32" i="6"/>
  <c r="J32" i="6"/>
  <c r="K32" i="6"/>
  <c r="L32" i="6"/>
  <c r="F33" i="6"/>
  <c r="J33" i="6"/>
  <c r="K33" i="6"/>
  <c r="L33" i="6"/>
  <c r="F34" i="6"/>
  <c r="J34" i="6"/>
  <c r="K34" i="6"/>
  <c r="L34" i="6"/>
  <c r="F35" i="6"/>
  <c r="J35" i="6"/>
  <c r="K35" i="6"/>
  <c r="L35" i="6"/>
  <c r="F36" i="6"/>
  <c r="J36" i="6"/>
  <c r="K36" i="6"/>
  <c r="L36" i="6"/>
  <c r="F37" i="6"/>
  <c r="J37" i="6"/>
  <c r="K37" i="6"/>
  <c r="L37" i="6"/>
  <c r="F38" i="6"/>
  <c r="J38" i="6"/>
  <c r="K38" i="6"/>
  <c r="L38" i="6"/>
  <c r="F39" i="6"/>
  <c r="J39" i="6"/>
  <c r="K39" i="6"/>
  <c r="L39" i="6"/>
  <c r="F40" i="6"/>
  <c r="J40" i="6"/>
  <c r="K40" i="6"/>
  <c r="L40" i="6"/>
  <c r="F41" i="6"/>
  <c r="J41" i="6"/>
  <c r="K41" i="6"/>
  <c r="L41" i="6"/>
  <c r="F42" i="6"/>
  <c r="J42" i="6"/>
  <c r="K42" i="6"/>
  <c r="L42" i="6"/>
  <c r="F43" i="6"/>
  <c r="J43" i="6"/>
  <c r="K43" i="6"/>
  <c r="L43" i="6"/>
  <c r="F44" i="6"/>
  <c r="J44" i="6"/>
  <c r="K44" i="6"/>
  <c r="L44" i="6"/>
  <c r="F45" i="6"/>
  <c r="J45" i="6"/>
  <c r="K45" i="6"/>
  <c r="L45" i="6"/>
  <c r="F46" i="6"/>
  <c r="J46" i="6"/>
  <c r="K46" i="6"/>
  <c r="L46" i="6"/>
  <c r="F47" i="6"/>
  <c r="J47" i="6"/>
  <c r="K47" i="6"/>
  <c r="L47" i="6"/>
  <c r="F48" i="6"/>
  <c r="J48" i="6"/>
  <c r="K48" i="6"/>
  <c r="L48" i="6"/>
  <c r="F2" i="6"/>
  <c r="J2" i="6"/>
  <c r="K2" i="6"/>
  <c r="L2" i="6"/>
  <c r="F3" i="5"/>
  <c r="J3" i="5"/>
  <c r="K3" i="5"/>
  <c r="L3" i="5"/>
  <c r="F4" i="5"/>
  <c r="J4" i="5"/>
  <c r="K4" i="5"/>
  <c r="L4" i="5"/>
  <c r="F5" i="5"/>
  <c r="J5" i="5"/>
  <c r="K5" i="5"/>
  <c r="L5" i="5"/>
  <c r="F6" i="5"/>
  <c r="J6" i="5"/>
  <c r="K6" i="5"/>
  <c r="L6" i="5"/>
  <c r="F7" i="5"/>
  <c r="J7" i="5"/>
  <c r="K7" i="5"/>
  <c r="L7" i="5"/>
  <c r="F8" i="5"/>
  <c r="J8" i="5"/>
  <c r="K8" i="5"/>
  <c r="L8" i="5"/>
  <c r="F9" i="5"/>
  <c r="J9" i="5"/>
  <c r="K9" i="5"/>
  <c r="L9" i="5"/>
  <c r="F10" i="5"/>
  <c r="J10" i="5"/>
  <c r="K10" i="5"/>
  <c r="L10" i="5"/>
  <c r="F11" i="5"/>
  <c r="J11" i="5"/>
  <c r="K11" i="5"/>
  <c r="L11" i="5"/>
  <c r="F12" i="5"/>
  <c r="J12" i="5"/>
  <c r="K12" i="5"/>
  <c r="L12" i="5"/>
  <c r="F13" i="5"/>
  <c r="J13" i="5"/>
  <c r="K13" i="5"/>
  <c r="L13" i="5"/>
  <c r="F14" i="5"/>
  <c r="J14" i="5"/>
  <c r="K14" i="5"/>
  <c r="L14" i="5"/>
  <c r="F15" i="5"/>
  <c r="J15" i="5"/>
  <c r="K15" i="5"/>
  <c r="L15" i="5"/>
  <c r="F16" i="5"/>
  <c r="J16" i="5"/>
  <c r="K16" i="5"/>
  <c r="L16" i="5"/>
  <c r="F17" i="5"/>
  <c r="J17" i="5"/>
  <c r="K17" i="5"/>
  <c r="L17" i="5"/>
  <c r="F18" i="5"/>
  <c r="J18" i="5"/>
  <c r="K18" i="5"/>
  <c r="L18" i="5"/>
  <c r="F19" i="5"/>
  <c r="J19" i="5"/>
  <c r="K19" i="5"/>
  <c r="L19" i="5"/>
  <c r="F20" i="5"/>
  <c r="J20" i="5"/>
  <c r="K20" i="5"/>
  <c r="L20" i="5"/>
  <c r="F21" i="5"/>
  <c r="J21" i="5"/>
  <c r="K21" i="5"/>
  <c r="L21" i="5"/>
  <c r="F22" i="5"/>
  <c r="J22" i="5"/>
  <c r="K22" i="5"/>
  <c r="L22" i="5"/>
  <c r="F23" i="5"/>
  <c r="J23" i="5"/>
  <c r="K23" i="5"/>
  <c r="L23" i="5"/>
  <c r="F24" i="5"/>
  <c r="J24" i="5"/>
  <c r="K24" i="5"/>
  <c r="L24" i="5"/>
  <c r="F25" i="5"/>
  <c r="J25" i="5"/>
  <c r="K25" i="5"/>
  <c r="L25" i="5"/>
  <c r="F26" i="5"/>
  <c r="J26" i="5"/>
  <c r="K26" i="5"/>
  <c r="L26" i="5"/>
  <c r="F27" i="5"/>
  <c r="J27" i="5"/>
  <c r="K27" i="5"/>
  <c r="L27" i="5"/>
  <c r="F28" i="5"/>
  <c r="J28" i="5"/>
  <c r="K28" i="5"/>
  <c r="L28" i="5"/>
  <c r="F29" i="5"/>
  <c r="J29" i="5"/>
  <c r="K29" i="5"/>
  <c r="L29" i="5"/>
  <c r="F30" i="5"/>
  <c r="J30" i="5"/>
  <c r="K30" i="5"/>
  <c r="L30" i="5"/>
  <c r="F31" i="5"/>
  <c r="J31" i="5"/>
  <c r="K31" i="5"/>
  <c r="L31" i="5"/>
  <c r="F32" i="5"/>
  <c r="J32" i="5"/>
  <c r="K32" i="5"/>
  <c r="L32" i="5"/>
  <c r="F33" i="5"/>
  <c r="J33" i="5"/>
  <c r="K33" i="5"/>
  <c r="L33" i="5"/>
  <c r="F34" i="5"/>
  <c r="J34" i="5"/>
  <c r="K34" i="5"/>
  <c r="L34" i="5"/>
  <c r="F35" i="5"/>
  <c r="J35" i="5"/>
  <c r="K35" i="5"/>
  <c r="L35" i="5"/>
  <c r="F36" i="5"/>
  <c r="J36" i="5"/>
  <c r="K36" i="5"/>
  <c r="L36" i="5"/>
  <c r="F37" i="5"/>
  <c r="J37" i="5"/>
  <c r="K37" i="5"/>
  <c r="L37" i="5"/>
  <c r="F38" i="5"/>
  <c r="J38" i="5"/>
  <c r="K38" i="5"/>
  <c r="L38" i="5"/>
  <c r="F39" i="5"/>
  <c r="J39" i="5"/>
  <c r="K39" i="5"/>
  <c r="L39" i="5"/>
  <c r="F40" i="5"/>
  <c r="J40" i="5"/>
  <c r="K40" i="5"/>
  <c r="L40" i="5"/>
  <c r="F41" i="5"/>
  <c r="J41" i="5"/>
  <c r="K41" i="5"/>
  <c r="L41" i="5"/>
  <c r="F42" i="5"/>
  <c r="J42" i="5"/>
  <c r="K42" i="5"/>
  <c r="L42" i="5"/>
  <c r="F43" i="5"/>
  <c r="J43" i="5"/>
  <c r="K43" i="5"/>
  <c r="L43" i="5"/>
  <c r="F44" i="5"/>
  <c r="J44" i="5"/>
  <c r="K44" i="5"/>
  <c r="L44" i="5"/>
  <c r="F45" i="5"/>
  <c r="J45" i="5"/>
  <c r="K45" i="5"/>
  <c r="L45" i="5"/>
  <c r="F46" i="5"/>
  <c r="J46" i="5"/>
  <c r="K46" i="5"/>
  <c r="L46" i="5"/>
  <c r="F47" i="5"/>
  <c r="J47" i="5"/>
  <c r="K47" i="5"/>
  <c r="L47" i="5"/>
  <c r="F48" i="5"/>
  <c r="J48" i="5"/>
  <c r="K48" i="5"/>
  <c r="L48" i="5"/>
  <c r="F49" i="5"/>
  <c r="J49" i="5"/>
  <c r="K49" i="5"/>
  <c r="L49" i="5"/>
  <c r="F3" i="4"/>
  <c r="J3" i="4"/>
  <c r="K3" i="4"/>
  <c r="L3" i="4"/>
  <c r="F4" i="4"/>
  <c r="J4" i="4"/>
  <c r="K4" i="4"/>
  <c r="L4" i="4"/>
  <c r="F5" i="4"/>
  <c r="J5" i="4"/>
  <c r="K5" i="4"/>
  <c r="L5" i="4"/>
  <c r="F6" i="4"/>
  <c r="J6" i="4"/>
  <c r="K6" i="4"/>
  <c r="L6" i="4"/>
  <c r="F7" i="4"/>
  <c r="J7" i="4"/>
  <c r="K7" i="4"/>
  <c r="L7" i="4"/>
  <c r="F8" i="4"/>
  <c r="J8" i="4"/>
  <c r="K8" i="4"/>
  <c r="L8" i="4"/>
  <c r="F9" i="4"/>
  <c r="J9" i="4"/>
  <c r="K9" i="4"/>
  <c r="L9" i="4"/>
  <c r="F10" i="4"/>
  <c r="J10" i="4"/>
  <c r="K10" i="4"/>
  <c r="L10" i="4"/>
  <c r="F11" i="4"/>
  <c r="J11" i="4"/>
  <c r="K11" i="4"/>
  <c r="L11" i="4"/>
  <c r="F12" i="4"/>
  <c r="J12" i="4"/>
  <c r="K12" i="4"/>
  <c r="L12" i="4"/>
  <c r="F13" i="4"/>
  <c r="J13" i="4"/>
  <c r="K13" i="4"/>
  <c r="L13" i="4"/>
  <c r="F14" i="4"/>
  <c r="J14" i="4"/>
  <c r="K14" i="4"/>
  <c r="L14" i="4"/>
  <c r="F15" i="4"/>
  <c r="J15" i="4"/>
  <c r="K15" i="4"/>
  <c r="L15" i="4"/>
  <c r="F16" i="4"/>
  <c r="J16" i="4"/>
  <c r="K16" i="4"/>
  <c r="L16" i="4"/>
  <c r="F17" i="4"/>
  <c r="J17" i="4"/>
  <c r="K17" i="4"/>
  <c r="L17" i="4"/>
  <c r="F18" i="4"/>
  <c r="J18" i="4"/>
  <c r="K18" i="4"/>
  <c r="L18" i="4"/>
  <c r="F19" i="4"/>
  <c r="J19" i="4"/>
  <c r="K19" i="4"/>
  <c r="L19" i="4"/>
  <c r="F20" i="4"/>
  <c r="J20" i="4"/>
  <c r="K20" i="4"/>
  <c r="L20" i="4"/>
  <c r="F21" i="4"/>
  <c r="J21" i="4"/>
  <c r="K21" i="4"/>
  <c r="L21" i="4"/>
  <c r="F22" i="4"/>
  <c r="J22" i="4"/>
  <c r="K22" i="4"/>
  <c r="L22" i="4"/>
  <c r="F23" i="4"/>
  <c r="J23" i="4"/>
  <c r="K23" i="4"/>
  <c r="L23" i="4"/>
  <c r="F24" i="4"/>
  <c r="J24" i="4"/>
  <c r="K24" i="4"/>
  <c r="L24" i="4"/>
  <c r="F25" i="4"/>
  <c r="J25" i="4"/>
  <c r="K25" i="4"/>
  <c r="L25" i="4"/>
  <c r="F26" i="4"/>
  <c r="J26" i="4"/>
  <c r="K26" i="4"/>
  <c r="L26" i="4"/>
  <c r="F27" i="4"/>
  <c r="J27" i="4"/>
  <c r="K27" i="4"/>
  <c r="L27" i="4"/>
  <c r="F28" i="4"/>
  <c r="J28" i="4"/>
  <c r="K28" i="4"/>
  <c r="L28" i="4"/>
  <c r="F29" i="4"/>
  <c r="J29" i="4"/>
  <c r="K29" i="4"/>
  <c r="L29" i="4"/>
  <c r="F30" i="4"/>
  <c r="J30" i="4"/>
  <c r="K30" i="4"/>
  <c r="L30" i="4"/>
  <c r="F31" i="4"/>
  <c r="J31" i="4"/>
  <c r="K31" i="4"/>
  <c r="L31" i="4"/>
  <c r="F32" i="4"/>
  <c r="J32" i="4"/>
  <c r="K32" i="4"/>
  <c r="L32" i="4"/>
  <c r="F33" i="4"/>
  <c r="J33" i="4"/>
  <c r="K33" i="4"/>
  <c r="L33" i="4"/>
  <c r="F34" i="4"/>
  <c r="J34" i="4"/>
  <c r="K34" i="4"/>
  <c r="L34" i="4"/>
  <c r="F35" i="4"/>
  <c r="J35" i="4"/>
  <c r="K35" i="4"/>
  <c r="L35" i="4"/>
  <c r="F36" i="4"/>
  <c r="J36" i="4"/>
  <c r="K36" i="4"/>
  <c r="L36" i="4"/>
  <c r="F37" i="4"/>
  <c r="J37" i="4"/>
  <c r="K37" i="4"/>
  <c r="L37" i="4"/>
  <c r="F38" i="4"/>
  <c r="J38" i="4"/>
  <c r="K38" i="4"/>
  <c r="L38" i="4"/>
  <c r="F39" i="4"/>
  <c r="J39" i="4"/>
  <c r="K39" i="4"/>
  <c r="L39" i="4"/>
  <c r="F40" i="4"/>
  <c r="J40" i="4"/>
  <c r="K40" i="4"/>
  <c r="L40" i="4"/>
  <c r="F41" i="4"/>
  <c r="J41" i="4"/>
  <c r="K41" i="4"/>
  <c r="L41" i="4"/>
  <c r="F42" i="4"/>
  <c r="J42" i="4"/>
  <c r="K42" i="4"/>
  <c r="L42" i="4"/>
  <c r="F42" i="3"/>
  <c r="J42" i="3"/>
  <c r="K42" i="3"/>
  <c r="L42" i="3"/>
  <c r="F43" i="3"/>
  <c r="J43" i="3"/>
  <c r="K43" i="3"/>
  <c r="L43" i="3"/>
  <c r="L2" i="11"/>
  <c r="K2" i="11"/>
  <c r="J2" i="11"/>
  <c r="F2" i="11"/>
  <c r="L2" i="10"/>
  <c r="K2" i="10"/>
  <c r="J2" i="10"/>
  <c r="F2" i="10"/>
  <c r="L2" i="9"/>
  <c r="K2" i="9"/>
  <c r="J2" i="9"/>
  <c r="F2" i="9"/>
  <c r="L2" i="8"/>
  <c r="K2" i="8"/>
  <c r="J2" i="8"/>
  <c r="F2" i="8"/>
  <c r="L2" i="7"/>
  <c r="K2" i="7"/>
  <c r="J2" i="7"/>
  <c r="F2" i="7"/>
  <c r="L2" i="5"/>
  <c r="K2" i="5"/>
  <c r="J2" i="5"/>
  <c r="F2" i="5"/>
  <c r="L2" i="4"/>
  <c r="K2" i="4"/>
  <c r="J2" i="4"/>
  <c r="F2" i="4"/>
  <c r="L41" i="3"/>
  <c r="K41" i="3"/>
  <c r="J41" i="3"/>
  <c r="F41" i="3"/>
  <c r="L40" i="3"/>
  <c r="K40" i="3"/>
  <c r="J40" i="3"/>
  <c r="F40" i="3"/>
  <c r="L39" i="3"/>
  <c r="K39" i="3"/>
  <c r="J39" i="3"/>
  <c r="F39" i="3"/>
  <c r="L38" i="3"/>
  <c r="K38" i="3"/>
  <c r="J38" i="3"/>
  <c r="F38" i="3"/>
  <c r="L37" i="3"/>
  <c r="K37" i="3"/>
  <c r="J37" i="3"/>
  <c r="F37" i="3"/>
  <c r="L36" i="3"/>
  <c r="K36" i="3"/>
  <c r="J36" i="3"/>
  <c r="F36" i="3"/>
  <c r="L35" i="3"/>
  <c r="K35" i="3"/>
  <c r="J35" i="3"/>
  <c r="F35" i="3"/>
  <c r="L34" i="3"/>
  <c r="K34" i="3"/>
  <c r="J34" i="3"/>
  <c r="F34" i="3"/>
  <c r="L33" i="3"/>
  <c r="K33" i="3"/>
  <c r="J33" i="3"/>
  <c r="F33" i="3"/>
  <c r="L32" i="3"/>
  <c r="K32" i="3"/>
  <c r="J32" i="3"/>
  <c r="F32" i="3"/>
  <c r="L31" i="3"/>
  <c r="K31" i="3"/>
  <c r="J31" i="3"/>
  <c r="F31" i="3"/>
  <c r="L30" i="3"/>
  <c r="K30" i="3"/>
  <c r="J30" i="3"/>
  <c r="F30" i="3"/>
  <c r="L29" i="3"/>
  <c r="K29" i="3"/>
  <c r="J29" i="3"/>
  <c r="F29" i="3"/>
  <c r="L28" i="3"/>
  <c r="K28" i="3"/>
  <c r="J28" i="3"/>
  <c r="F28" i="3"/>
  <c r="L27" i="3"/>
  <c r="K27" i="3"/>
  <c r="J27" i="3"/>
  <c r="F27" i="3"/>
  <c r="L26" i="3"/>
  <c r="K26" i="3"/>
  <c r="J26" i="3"/>
  <c r="F26" i="3"/>
  <c r="L25" i="3"/>
  <c r="K25" i="3"/>
  <c r="J25" i="3"/>
  <c r="F25" i="3"/>
  <c r="L24" i="3"/>
  <c r="K24" i="3"/>
  <c r="J24" i="3"/>
  <c r="F24" i="3"/>
  <c r="L23" i="3"/>
  <c r="K23" i="3"/>
  <c r="J23" i="3"/>
  <c r="F23" i="3"/>
  <c r="L22" i="3"/>
  <c r="K22" i="3"/>
  <c r="J22" i="3"/>
  <c r="F22" i="3"/>
  <c r="L21" i="3"/>
  <c r="K21" i="3"/>
  <c r="J21" i="3"/>
  <c r="F21" i="3"/>
  <c r="L20" i="3"/>
  <c r="K20" i="3"/>
  <c r="J20" i="3"/>
  <c r="F20" i="3"/>
  <c r="L19" i="3"/>
  <c r="K19" i="3"/>
  <c r="J19" i="3"/>
  <c r="F19" i="3"/>
  <c r="L18" i="3"/>
  <c r="K18" i="3"/>
  <c r="J18" i="3"/>
  <c r="F18" i="3"/>
  <c r="L17" i="3"/>
  <c r="K17" i="3"/>
  <c r="J17" i="3"/>
  <c r="F17" i="3"/>
  <c r="L16" i="3"/>
  <c r="K16" i="3"/>
  <c r="J16" i="3"/>
  <c r="F16" i="3"/>
  <c r="L15" i="3"/>
  <c r="K15" i="3"/>
  <c r="J15" i="3"/>
  <c r="F15" i="3"/>
  <c r="L14" i="3"/>
  <c r="K14" i="3"/>
  <c r="J14" i="3"/>
  <c r="F14" i="3"/>
  <c r="L13" i="3"/>
  <c r="K13" i="3"/>
  <c r="J13" i="3"/>
  <c r="F13" i="3"/>
  <c r="L12" i="3"/>
  <c r="K12" i="3"/>
  <c r="J12" i="3"/>
  <c r="F12" i="3"/>
  <c r="L11" i="3"/>
  <c r="K11" i="3"/>
  <c r="J11" i="3"/>
  <c r="F11" i="3"/>
  <c r="L10" i="3"/>
  <c r="K10" i="3"/>
  <c r="J10" i="3"/>
  <c r="F10" i="3"/>
  <c r="L9" i="3"/>
  <c r="K9" i="3"/>
  <c r="J9" i="3"/>
  <c r="F9" i="3"/>
  <c r="L8" i="3"/>
  <c r="K8" i="3"/>
  <c r="J8" i="3"/>
  <c r="F8" i="3"/>
  <c r="L7" i="3"/>
  <c r="K7" i="3"/>
  <c r="J7" i="3"/>
  <c r="F7" i="3"/>
  <c r="L6" i="3"/>
  <c r="K6" i="3"/>
  <c r="J6" i="3"/>
  <c r="F6" i="3"/>
  <c r="L5" i="3"/>
  <c r="K5" i="3"/>
  <c r="J5" i="3"/>
  <c r="F5" i="3"/>
  <c r="L4" i="3"/>
  <c r="K4" i="3"/>
  <c r="J4" i="3"/>
  <c r="F4" i="3"/>
  <c r="L3" i="3"/>
  <c r="K3" i="3"/>
  <c r="J3" i="3"/>
  <c r="F3" i="3"/>
  <c r="L2" i="3"/>
  <c r="K2" i="3"/>
  <c r="J2" i="3"/>
  <c r="F2" i="3"/>
  <c r="L2" i="12"/>
  <c r="K2" i="12"/>
  <c r="J2" i="12"/>
  <c r="F2" i="12"/>
</calcChain>
</file>

<file path=xl/sharedStrings.xml><?xml version="1.0" encoding="utf-8"?>
<sst xmlns="http://schemas.openxmlformats.org/spreadsheetml/2006/main" count="765" uniqueCount="152">
  <si>
    <t>TAB</t>
  </si>
  <si>
    <t>AB</t>
  </si>
  <si>
    <t>H</t>
  </si>
  <si>
    <t>HBP</t>
  </si>
  <si>
    <t>AVG</t>
  </si>
  <si>
    <t>Thayer</t>
  </si>
  <si>
    <t>Timmons</t>
  </si>
  <si>
    <t>Pullam</t>
  </si>
  <si>
    <t>Stillwell</t>
  </si>
  <si>
    <t>Moore</t>
  </si>
  <si>
    <t>Wilson</t>
  </si>
  <si>
    <t>Efken</t>
  </si>
  <si>
    <t>PlayerFirstName</t>
  </si>
  <si>
    <t>PlayerLastname</t>
  </si>
  <si>
    <t>W</t>
  </si>
  <si>
    <t>RBI</t>
  </si>
  <si>
    <t>OBP</t>
  </si>
  <si>
    <t>TAB Check</t>
  </si>
  <si>
    <t>AB Check</t>
  </si>
  <si>
    <t>Bob</t>
  </si>
  <si>
    <t>Ray</t>
  </si>
  <si>
    <t>John</t>
  </si>
  <si>
    <t>Chuck</t>
  </si>
  <si>
    <t>Bill</t>
  </si>
  <si>
    <t>Thomas</t>
  </si>
  <si>
    <t>Lee</t>
  </si>
  <si>
    <t>Renfrow Sr.</t>
  </si>
  <si>
    <t>Dave</t>
  </si>
  <si>
    <t>Vogt</t>
  </si>
  <si>
    <t>George</t>
  </si>
  <si>
    <t>Mike</t>
  </si>
  <si>
    <t>Beckmeyer</t>
  </si>
  <si>
    <t>Berger</t>
  </si>
  <si>
    <t>Conley</t>
  </si>
  <si>
    <t>Frisella</t>
  </si>
  <si>
    <t>Jim</t>
  </si>
  <si>
    <t>Anzolone</t>
  </si>
  <si>
    <t>Jerry</t>
  </si>
  <si>
    <t>Maz</t>
  </si>
  <si>
    <t>Gogel</t>
  </si>
  <si>
    <t>Hill</t>
  </si>
  <si>
    <t>Brendell</t>
  </si>
  <si>
    <t>Stuhlmann</t>
  </si>
  <si>
    <t>Blecka</t>
  </si>
  <si>
    <t>Heidger</t>
  </si>
  <si>
    <t>Fisher</t>
  </si>
  <si>
    <t>Boyer</t>
  </si>
  <si>
    <t>Gilmore</t>
  </si>
  <si>
    <t>Dieckmann</t>
  </si>
  <si>
    <t>Kretzer</t>
  </si>
  <si>
    <t>Engel</t>
  </si>
  <si>
    <t>Johnston</t>
  </si>
  <si>
    <t>Steinkamp</t>
  </si>
  <si>
    <t>Suarez</t>
  </si>
  <si>
    <t>Stevens</t>
  </si>
  <si>
    <t>Kuntz</t>
  </si>
  <si>
    <t>Cline</t>
  </si>
  <si>
    <t>McAnany</t>
  </si>
  <si>
    <t>Hart</t>
  </si>
  <si>
    <t>Doug</t>
  </si>
  <si>
    <t>Norm</t>
  </si>
  <si>
    <t>Ron</t>
  </si>
  <si>
    <t>Joe</t>
  </si>
  <si>
    <t>Tom</t>
  </si>
  <si>
    <t>Sam</t>
  </si>
  <si>
    <t>Buster</t>
  </si>
  <si>
    <t>Kent</t>
  </si>
  <si>
    <t>Steve</t>
  </si>
  <si>
    <t>Rich</t>
  </si>
  <si>
    <t>Walter</t>
  </si>
  <si>
    <t>O'Donnell</t>
  </si>
  <si>
    <t>Al</t>
  </si>
  <si>
    <t>BIll</t>
  </si>
  <si>
    <t>Chico</t>
  </si>
  <si>
    <t>Dan</t>
  </si>
  <si>
    <t>Terry</t>
  </si>
  <si>
    <t>Jack</t>
  </si>
  <si>
    <t>Harry</t>
  </si>
  <si>
    <t>Desonyer</t>
  </si>
  <si>
    <t>Denny</t>
  </si>
  <si>
    <t>Karsch</t>
  </si>
  <si>
    <t>Anzalone</t>
  </si>
  <si>
    <t>Vaught</t>
  </si>
  <si>
    <t>Stark</t>
  </si>
  <si>
    <t>Knudson</t>
  </si>
  <si>
    <t>Mueller</t>
  </si>
  <si>
    <t>Larkin</t>
  </si>
  <si>
    <t>Lovins</t>
  </si>
  <si>
    <t>Rish</t>
  </si>
  <si>
    <t>Mark</t>
  </si>
  <si>
    <t>Sweeney</t>
  </si>
  <si>
    <t>Sweeny</t>
  </si>
  <si>
    <t>Brendel</t>
  </si>
  <si>
    <t>Beckman</t>
  </si>
  <si>
    <t>Crawford</t>
  </si>
  <si>
    <t>Shottel</t>
  </si>
  <si>
    <t>Moesch</t>
  </si>
  <si>
    <t>Elking</t>
  </si>
  <si>
    <t>Miesner</t>
  </si>
  <si>
    <t>Michaels</t>
  </si>
  <si>
    <t>Tim</t>
  </si>
  <si>
    <t>Allen</t>
  </si>
  <si>
    <t>Ed</t>
  </si>
  <si>
    <t>Darrel</t>
  </si>
  <si>
    <t>Kevin</t>
  </si>
  <si>
    <t>Dennis</t>
  </si>
  <si>
    <t>Willie</t>
  </si>
  <si>
    <t>Gary</t>
  </si>
  <si>
    <t>Dieckman</t>
  </si>
  <si>
    <t>Engle</t>
  </si>
  <si>
    <t xml:space="preserve">Renfrow Sr. </t>
  </si>
  <si>
    <t>Schottel</t>
  </si>
  <si>
    <t>Dolores</t>
  </si>
  <si>
    <t>Ruzika</t>
  </si>
  <si>
    <t>McIntire</t>
  </si>
  <si>
    <t>Richj</t>
  </si>
  <si>
    <t>Bob K</t>
  </si>
  <si>
    <t>Pete</t>
  </si>
  <si>
    <t>Alan</t>
  </si>
  <si>
    <t>Sweeny Jr.</t>
  </si>
  <si>
    <t>TOm</t>
  </si>
  <si>
    <t>Charles</t>
  </si>
  <si>
    <t>Nark</t>
  </si>
  <si>
    <t>Willi</t>
  </si>
  <si>
    <t>Zychinski</t>
  </si>
  <si>
    <t>Shaw</t>
  </si>
  <si>
    <t>DiAngelo</t>
  </si>
  <si>
    <t>Vernon</t>
  </si>
  <si>
    <t>Schott</t>
  </si>
  <si>
    <t>Ziebol</t>
  </si>
  <si>
    <t>Charlie</t>
  </si>
  <si>
    <t>Rick</t>
  </si>
  <si>
    <t>Tony</t>
  </si>
  <si>
    <t>Burian</t>
  </si>
  <si>
    <t>Glen</t>
  </si>
  <si>
    <t>Maijer</t>
  </si>
  <si>
    <t>Schaeffer</t>
  </si>
  <si>
    <t>Garrett</t>
  </si>
  <si>
    <t>Desnoyer</t>
  </si>
  <si>
    <t>Diangelo</t>
  </si>
  <si>
    <t>Nuspl</t>
  </si>
  <si>
    <t>Murray</t>
  </si>
  <si>
    <t>Ken</t>
  </si>
  <si>
    <t>Pat</t>
  </si>
  <si>
    <t>Thompson</t>
  </si>
  <si>
    <t>Brophy</t>
  </si>
  <si>
    <t>Gangloff</t>
  </si>
  <si>
    <t>Trautman</t>
  </si>
  <si>
    <t>Nupsl</t>
  </si>
  <si>
    <t>Wolfing</t>
  </si>
  <si>
    <t>Frank</t>
  </si>
  <si>
    <t>Chas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</si>
</sst>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A1E0-5441-4222-B35E-62288CBB2777}">
  <dimension ref="A1:N90"/>
  <sheetViews>
    <sheetView workbookViewId="0">
      <selection activeCell="B15" sqref="B15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4" bestFit="1" customWidth="1"/>
    <col min="5" max="5" width="3" bestFit="1" customWidth="1"/>
    <col min="6" max="6" width="5.5703125" bestFit="1" customWidth="1"/>
    <col min="7" max="7" width="2.85546875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</cols>
  <sheetData>
    <row r="1" spans="1:14" x14ac:dyDescent="0.25">
      <c r="A1" t="s">
        <v>12</v>
      </c>
      <c r="B1" t="s">
        <v>13</v>
      </c>
      <c r="C1" t="s">
        <v>0</v>
      </c>
      <c r="D1" t="s">
        <v>1</v>
      </c>
      <c r="E1" t="s">
        <v>2</v>
      </c>
      <c r="F1" t="s">
        <v>4</v>
      </c>
      <c r="G1" t="s">
        <v>14</v>
      </c>
      <c r="H1" t="s">
        <v>3</v>
      </c>
      <c r="I1" t="s">
        <v>15</v>
      </c>
      <c r="J1" t="s">
        <v>16</v>
      </c>
      <c r="K1" s="1" t="s">
        <v>17</v>
      </c>
      <c r="L1" s="1" t="s">
        <v>18</v>
      </c>
    </row>
    <row r="2" spans="1:14" x14ac:dyDescent="0.25">
      <c r="A2" t="s">
        <v>19</v>
      </c>
      <c r="B2" t="s">
        <v>5</v>
      </c>
      <c r="C2">
        <v>114</v>
      </c>
      <c r="D2">
        <v>106</v>
      </c>
      <c r="E2">
        <v>57</v>
      </c>
      <c r="F2" s="2">
        <f t="shared" ref="F2:F41" si="0">IF(E2=0,0,E2/D2)</f>
        <v>0.53773584905660377</v>
      </c>
      <c r="G2">
        <v>5</v>
      </c>
      <c r="H2">
        <v>3</v>
      </c>
      <c r="I2">
        <v>0</v>
      </c>
      <c r="J2" s="2">
        <f>IF(E2=0,0,((E2+H2+G2)/(D2+G2+H2)))</f>
        <v>0.57017543859649122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20</v>
      </c>
      <c r="B3" t="s">
        <v>6</v>
      </c>
      <c r="C3">
        <v>97</v>
      </c>
      <c r="D3">
        <v>87</v>
      </c>
      <c r="E3">
        <v>46</v>
      </c>
      <c r="F3" s="2">
        <f t="shared" si="0"/>
        <v>0.52873563218390807</v>
      </c>
      <c r="G3">
        <v>6</v>
      </c>
      <c r="H3">
        <v>4</v>
      </c>
      <c r="I3">
        <v>0</v>
      </c>
      <c r="J3" s="2">
        <f t="shared" ref="J3:J41" si="1">IF(E3=0,0,((E3+H3+G3)/(D3+G3+H3)))</f>
        <v>0.57731958762886593</v>
      </c>
      <c r="K3">
        <f t="shared" ref="K3:K41" si="2">SUM(G3,H3,D3)-C3</f>
        <v>0</v>
      </c>
      <c r="L3">
        <f t="shared" ref="L3:L41" si="3">(C3-SUM(G3,H3))-D3</f>
        <v>0</v>
      </c>
    </row>
    <row r="4" spans="1:14" x14ac:dyDescent="0.25">
      <c r="A4" t="s">
        <v>21</v>
      </c>
      <c r="B4" t="s">
        <v>7</v>
      </c>
      <c r="C4">
        <v>108</v>
      </c>
      <c r="D4">
        <v>98</v>
      </c>
      <c r="E4">
        <v>49</v>
      </c>
      <c r="F4" s="2">
        <f t="shared" si="0"/>
        <v>0.5</v>
      </c>
      <c r="G4">
        <v>8</v>
      </c>
      <c r="H4">
        <v>2</v>
      </c>
      <c r="I4">
        <v>0</v>
      </c>
      <c r="J4" s="2">
        <f t="shared" si="1"/>
        <v>0.54629629629629628</v>
      </c>
      <c r="K4">
        <f t="shared" si="2"/>
        <v>0</v>
      </c>
      <c r="L4">
        <f t="shared" si="3"/>
        <v>0</v>
      </c>
    </row>
    <row r="5" spans="1:14" x14ac:dyDescent="0.25">
      <c r="A5" t="s">
        <v>22</v>
      </c>
      <c r="B5" t="s">
        <v>8</v>
      </c>
      <c r="C5">
        <v>114</v>
      </c>
      <c r="D5">
        <v>89</v>
      </c>
      <c r="E5">
        <v>44</v>
      </c>
      <c r="F5" s="2">
        <f t="shared" si="0"/>
        <v>0.4943820224719101</v>
      </c>
      <c r="G5">
        <v>21</v>
      </c>
      <c r="H5">
        <v>4</v>
      </c>
      <c r="I5">
        <v>0</v>
      </c>
      <c r="J5" s="2">
        <f t="shared" si="1"/>
        <v>0.60526315789473684</v>
      </c>
      <c r="K5">
        <f t="shared" si="2"/>
        <v>0</v>
      </c>
      <c r="L5">
        <f t="shared" si="3"/>
        <v>0</v>
      </c>
    </row>
    <row r="6" spans="1:14" x14ac:dyDescent="0.25">
      <c r="A6" t="s">
        <v>63</v>
      </c>
      <c r="B6" t="s">
        <v>9</v>
      </c>
      <c r="C6">
        <v>116</v>
      </c>
      <c r="D6">
        <v>98</v>
      </c>
      <c r="E6">
        <v>45</v>
      </c>
      <c r="F6" s="2">
        <f t="shared" si="0"/>
        <v>0.45918367346938777</v>
      </c>
      <c r="G6">
        <v>14</v>
      </c>
      <c r="H6">
        <v>4</v>
      </c>
      <c r="I6">
        <v>0</v>
      </c>
      <c r="J6" s="2">
        <f t="shared" si="1"/>
        <v>0.5431034482758621</v>
      </c>
      <c r="K6">
        <f t="shared" si="2"/>
        <v>0</v>
      </c>
      <c r="L6">
        <f t="shared" si="3"/>
        <v>0</v>
      </c>
    </row>
    <row r="7" spans="1:14" x14ac:dyDescent="0.25">
      <c r="A7" t="s">
        <v>23</v>
      </c>
      <c r="B7" t="s">
        <v>24</v>
      </c>
      <c r="C7">
        <v>77</v>
      </c>
      <c r="D7">
        <v>75</v>
      </c>
      <c r="E7">
        <v>33</v>
      </c>
      <c r="F7" s="2">
        <f t="shared" si="0"/>
        <v>0.44</v>
      </c>
      <c r="G7">
        <v>1</v>
      </c>
      <c r="H7">
        <v>1</v>
      </c>
      <c r="I7">
        <v>0</v>
      </c>
      <c r="J7" s="2">
        <f t="shared" si="1"/>
        <v>0.45454545454545453</v>
      </c>
      <c r="K7">
        <f t="shared" si="2"/>
        <v>0</v>
      </c>
      <c r="L7">
        <f t="shared" si="3"/>
        <v>0</v>
      </c>
    </row>
    <row r="8" spans="1:14" x14ac:dyDescent="0.25">
      <c r="A8" t="s">
        <v>25</v>
      </c>
      <c r="B8" t="s">
        <v>26</v>
      </c>
      <c r="C8">
        <v>123</v>
      </c>
      <c r="D8">
        <v>112</v>
      </c>
      <c r="E8">
        <v>49</v>
      </c>
      <c r="F8" s="2">
        <f t="shared" si="0"/>
        <v>0.4375</v>
      </c>
      <c r="G8">
        <v>8</v>
      </c>
      <c r="H8">
        <v>3</v>
      </c>
      <c r="I8">
        <v>0</v>
      </c>
      <c r="J8" s="2">
        <f t="shared" si="1"/>
        <v>0.48780487804878048</v>
      </c>
      <c r="K8">
        <f t="shared" si="2"/>
        <v>0</v>
      </c>
      <c r="L8">
        <f t="shared" si="3"/>
        <v>0</v>
      </c>
    </row>
    <row r="9" spans="1:14" x14ac:dyDescent="0.25">
      <c r="A9" t="s">
        <v>27</v>
      </c>
      <c r="B9" t="s">
        <v>7</v>
      </c>
      <c r="C9">
        <v>55</v>
      </c>
      <c r="D9">
        <v>45</v>
      </c>
      <c r="E9">
        <v>19</v>
      </c>
      <c r="F9" s="2">
        <f t="shared" si="0"/>
        <v>0.42222222222222222</v>
      </c>
      <c r="G9">
        <v>9</v>
      </c>
      <c r="H9">
        <v>1</v>
      </c>
      <c r="I9">
        <v>0</v>
      </c>
      <c r="J9" s="2">
        <f t="shared" si="1"/>
        <v>0.52727272727272723</v>
      </c>
      <c r="K9">
        <f t="shared" si="2"/>
        <v>0</v>
      </c>
      <c r="L9">
        <f t="shared" si="3"/>
        <v>0</v>
      </c>
    </row>
    <row r="10" spans="1:14" x14ac:dyDescent="0.25">
      <c r="A10" t="s">
        <v>35</v>
      </c>
      <c r="B10" t="s">
        <v>10</v>
      </c>
      <c r="C10">
        <v>89</v>
      </c>
      <c r="D10">
        <v>78</v>
      </c>
      <c r="E10">
        <v>32</v>
      </c>
      <c r="F10" s="2">
        <f t="shared" si="0"/>
        <v>0.41025641025641024</v>
      </c>
      <c r="G10">
        <v>4</v>
      </c>
      <c r="H10">
        <v>7</v>
      </c>
      <c r="I10">
        <v>0</v>
      </c>
      <c r="J10" s="2">
        <f t="shared" si="1"/>
        <v>0.48314606741573035</v>
      </c>
      <c r="K10">
        <f t="shared" si="2"/>
        <v>0</v>
      </c>
      <c r="L10">
        <f t="shared" si="3"/>
        <v>0</v>
      </c>
    </row>
    <row r="11" spans="1:14" x14ac:dyDescent="0.25">
      <c r="A11" t="s">
        <v>23</v>
      </c>
      <c r="B11" t="s">
        <v>11</v>
      </c>
      <c r="C11">
        <v>126</v>
      </c>
      <c r="D11">
        <v>111</v>
      </c>
      <c r="E11">
        <v>45</v>
      </c>
      <c r="F11" s="2">
        <f t="shared" si="0"/>
        <v>0.40540540540540543</v>
      </c>
      <c r="G11">
        <v>11</v>
      </c>
      <c r="H11">
        <v>4</v>
      </c>
      <c r="I11">
        <v>0</v>
      </c>
      <c r="J11" s="2">
        <f t="shared" si="1"/>
        <v>0.47619047619047616</v>
      </c>
      <c r="K11">
        <f t="shared" si="2"/>
        <v>0</v>
      </c>
      <c r="L11">
        <f t="shared" si="3"/>
        <v>0</v>
      </c>
    </row>
    <row r="12" spans="1:14" x14ac:dyDescent="0.25">
      <c r="A12" t="s">
        <v>29</v>
      </c>
      <c r="B12" t="s">
        <v>28</v>
      </c>
      <c r="C12">
        <v>71</v>
      </c>
      <c r="D12">
        <v>61</v>
      </c>
      <c r="E12">
        <v>24</v>
      </c>
      <c r="F12" s="2">
        <f t="shared" si="0"/>
        <v>0.39344262295081966</v>
      </c>
      <c r="G12">
        <v>6</v>
      </c>
      <c r="H12">
        <v>4</v>
      </c>
      <c r="I12">
        <v>0</v>
      </c>
      <c r="J12" s="2">
        <f t="shared" si="1"/>
        <v>0.47887323943661969</v>
      </c>
      <c r="K12">
        <f t="shared" si="2"/>
        <v>0</v>
      </c>
      <c r="L12">
        <f t="shared" si="3"/>
        <v>0</v>
      </c>
    </row>
    <row r="13" spans="1:14" x14ac:dyDescent="0.25">
      <c r="A13" t="s">
        <v>30</v>
      </c>
      <c r="B13" t="s">
        <v>28</v>
      </c>
      <c r="C13">
        <v>121</v>
      </c>
      <c r="D13">
        <v>113</v>
      </c>
      <c r="E13">
        <v>44</v>
      </c>
      <c r="F13" s="2">
        <f t="shared" si="0"/>
        <v>0.38938053097345132</v>
      </c>
      <c r="G13">
        <v>6</v>
      </c>
      <c r="H13">
        <v>2</v>
      </c>
      <c r="I13">
        <v>0</v>
      </c>
      <c r="J13" s="2">
        <f t="shared" si="1"/>
        <v>0.42975206611570249</v>
      </c>
      <c r="K13">
        <f t="shared" si="2"/>
        <v>0</v>
      </c>
      <c r="L13">
        <f t="shared" si="3"/>
        <v>0</v>
      </c>
    </row>
    <row r="14" spans="1:14" x14ac:dyDescent="0.25">
      <c r="A14" t="s">
        <v>59</v>
      </c>
      <c r="B14" t="s">
        <v>31</v>
      </c>
      <c r="C14">
        <v>84</v>
      </c>
      <c r="D14">
        <v>77</v>
      </c>
      <c r="E14">
        <v>29</v>
      </c>
      <c r="F14" s="2">
        <f t="shared" si="0"/>
        <v>0.37662337662337664</v>
      </c>
      <c r="G14">
        <v>7</v>
      </c>
      <c r="H14">
        <v>0</v>
      </c>
      <c r="I14">
        <v>0</v>
      </c>
      <c r="J14" s="2">
        <f t="shared" si="1"/>
        <v>0.42857142857142855</v>
      </c>
      <c r="K14">
        <f t="shared" si="2"/>
        <v>0</v>
      </c>
      <c r="L14">
        <f t="shared" si="3"/>
        <v>0</v>
      </c>
    </row>
    <row r="15" spans="1:14" x14ac:dyDescent="0.25">
      <c r="A15" t="s">
        <v>23</v>
      </c>
      <c r="B15" t="s">
        <v>80</v>
      </c>
      <c r="C15">
        <v>92</v>
      </c>
      <c r="D15">
        <v>83</v>
      </c>
      <c r="E15">
        <v>30</v>
      </c>
      <c r="F15" s="2">
        <f t="shared" si="0"/>
        <v>0.36144578313253012</v>
      </c>
      <c r="G15">
        <v>5</v>
      </c>
      <c r="H15">
        <v>4</v>
      </c>
      <c r="I15">
        <v>0</v>
      </c>
      <c r="J15" s="2">
        <f t="shared" si="1"/>
        <v>0.42391304347826086</v>
      </c>
      <c r="K15">
        <f t="shared" si="2"/>
        <v>0</v>
      </c>
      <c r="L15">
        <f t="shared" si="3"/>
        <v>0</v>
      </c>
    </row>
    <row r="16" spans="1:14" x14ac:dyDescent="0.25">
      <c r="A16" t="s">
        <v>60</v>
      </c>
      <c r="B16" t="s">
        <v>32</v>
      </c>
      <c r="C16">
        <v>109</v>
      </c>
      <c r="D16">
        <v>93</v>
      </c>
      <c r="E16">
        <v>32</v>
      </c>
      <c r="F16" s="2">
        <f t="shared" si="0"/>
        <v>0.34408602150537637</v>
      </c>
      <c r="G16">
        <v>12</v>
      </c>
      <c r="H16">
        <v>4</v>
      </c>
      <c r="I16">
        <v>0</v>
      </c>
      <c r="J16" s="2">
        <f t="shared" si="1"/>
        <v>0.44036697247706424</v>
      </c>
      <c r="K16">
        <f t="shared" si="2"/>
        <v>0</v>
      </c>
      <c r="L16">
        <f t="shared" si="3"/>
        <v>0</v>
      </c>
    </row>
    <row r="17" spans="1:12" x14ac:dyDescent="0.25">
      <c r="A17" t="s">
        <v>21</v>
      </c>
      <c r="B17" t="s">
        <v>33</v>
      </c>
      <c r="C17">
        <v>64</v>
      </c>
      <c r="D17">
        <v>61</v>
      </c>
      <c r="E17">
        <v>21</v>
      </c>
      <c r="F17" s="2">
        <f t="shared" si="0"/>
        <v>0.34426229508196721</v>
      </c>
      <c r="G17">
        <v>3</v>
      </c>
      <c r="H17">
        <v>0</v>
      </c>
      <c r="I17">
        <v>0</v>
      </c>
      <c r="J17" s="2">
        <f t="shared" si="1"/>
        <v>0.375</v>
      </c>
      <c r="K17">
        <f t="shared" si="2"/>
        <v>0</v>
      </c>
      <c r="L17">
        <f t="shared" si="3"/>
        <v>0</v>
      </c>
    </row>
    <row r="18" spans="1:12" x14ac:dyDescent="0.25">
      <c r="A18" t="s">
        <v>21</v>
      </c>
      <c r="B18" t="s">
        <v>34</v>
      </c>
      <c r="C18">
        <v>122</v>
      </c>
      <c r="D18">
        <v>113</v>
      </c>
      <c r="E18">
        <v>38</v>
      </c>
      <c r="F18" s="2">
        <f t="shared" si="0"/>
        <v>0.33628318584070799</v>
      </c>
      <c r="G18">
        <v>8</v>
      </c>
      <c r="H18">
        <v>1</v>
      </c>
      <c r="I18">
        <v>0</v>
      </c>
      <c r="J18" s="2">
        <f t="shared" si="1"/>
        <v>0.38524590163934425</v>
      </c>
      <c r="K18">
        <f t="shared" si="2"/>
        <v>0</v>
      </c>
      <c r="L18">
        <f t="shared" si="3"/>
        <v>0</v>
      </c>
    </row>
    <row r="19" spans="1:12" x14ac:dyDescent="0.25">
      <c r="A19" t="s">
        <v>35</v>
      </c>
      <c r="B19" t="s">
        <v>7</v>
      </c>
      <c r="C19">
        <v>110</v>
      </c>
      <c r="D19">
        <v>94</v>
      </c>
      <c r="E19">
        <v>31</v>
      </c>
      <c r="F19" s="2">
        <f t="shared" si="0"/>
        <v>0.32978723404255317</v>
      </c>
      <c r="G19">
        <v>14</v>
      </c>
      <c r="H19">
        <v>2</v>
      </c>
      <c r="I19">
        <v>0</v>
      </c>
      <c r="J19" s="2">
        <f t="shared" si="1"/>
        <v>0.42727272727272725</v>
      </c>
      <c r="K19">
        <f t="shared" si="2"/>
        <v>0</v>
      </c>
      <c r="L19">
        <f t="shared" si="3"/>
        <v>0</v>
      </c>
    </row>
    <row r="20" spans="1:12" x14ac:dyDescent="0.25">
      <c r="A20" t="s">
        <v>77</v>
      </c>
      <c r="B20" t="s">
        <v>10</v>
      </c>
      <c r="C20">
        <v>58</v>
      </c>
      <c r="D20">
        <v>49</v>
      </c>
      <c r="E20">
        <v>16</v>
      </c>
      <c r="F20" s="2">
        <f t="shared" si="0"/>
        <v>0.32653061224489793</v>
      </c>
      <c r="G20">
        <v>7</v>
      </c>
      <c r="H20">
        <v>2</v>
      </c>
      <c r="I20">
        <v>0</v>
      </c>
      <c r="J20" s="2">
        <f t="shared" si="1"/>
        <v>0.43103448275862066</v>
      </c>
      <c r="K20">
        <f t="shared" si="2"/>
        <v>0</v>
      </c>
      <c r="L20">
        <f t="shared" si="3"/>
        <v>0</v>
      </c>
    </row>
    <row r="21" spans="1:12" x14ac:dyDescent="0.25">
      <c r="A21" t="s">
        <v>61</v>
      </c>
      <c r="B21" t="s">
        <v>36</v>
      </c>
      <c r="C21">
        <v>114</v>
      </c>
      <c r="D21">
        <v>102</v>
      </c>
      <c r="E21">
        <v>33</v>
      </c>
      <c r="F21" s="2">
        <f t="shared" si="0"/>
        <v>0.3235294117647059</v>
      </c>
      <c r="G21">
        <v>9</v>
      </c>
      <c r="H21">
        <v>3</v>
      </c>
      <c r="I21">
        <v>0</v>
      </c>
      <c r="J21" s="2">
        <f t="shared" si="1"/>
        <v>0.39473684210526316</v>
      </c>
      <c r="K21">
        <f t="shared" si="2"/>
        <v>0</v>
      </c>
      <c r="L21">
        <f t="shared" si="3"/>
        <v>0</v>
      </c>
    </row>
    <row r="22" spans="1:12" x14ac:dyDescent="0.25">
      <c r="A22" t="s">
        <v>37</v>
      </c>
      <c r="B22" t="s">
        <v>38</v>
      </c>
      <c r="C22">
        <v>90</v>
      </c>
      <c r="D22">
        <v>85</v>
      </c>
      <c r="E22">
        <v>27</v>
      </c>
      <c r="F22" s="2">
        <f t="shared" si="0"/>
        <v>0.31764705882352939</v>
      </c>
      <c r="G22">
        <v>4</v>
      </c>
      <c r="H22">
        <v>1</v>
      </c>
      <c r="I22">
        <v>0</v>
      </c>
      <c r="J22" s="2">
        <f t="shared" si="1"/>
        <v>0.35555555555555557</v>
      </c>
      <c r="K22">
        <f t="shared" si="2"/>
        <v>0</v>
      </c>
      <c r="L22">
        <f t="shared" si="3"/>
        <v>0</v>
      </c>
    </row>
    <row r="23" spans="1:12" x14ac:dyDescent="0.25">
      <c r="A23" t="s">
        <v>62</v>
      </c>
      <c r="B23" t="s">
        <v>39</v>
      </c>
      <c r="C23">
        <v>108</v>
      </c>
      <c r="D23">
        <v>101</v>
      </c>
      <c r="E23">
        <v>32</v>
      </c>
      <c r="F23" s="2">
        <f t="shared" si="0"/>
        <v>0.31683168316831684</v>
      </c>
      <c r="G23">
        <v>5</v>
      </c>
      <c r="H23">
        <v>2</v>
      </c>
      <c r="I23">
        <v>0</v>
      </c>
      <c r="J23" s="2">
        <f t="shared" si="1"/>
        <v>0.3611111111111111</v>
      </c>
      <c r="K23">
        <f t="shared" si="2"/>
        <v>0</v>
      </c>
      <c r="L23">
        <f t="shared" si="3"/>
        <v>0</v>
      </c>
    </row>
    <row r="24" spans="1:12" x14ac:dyDescent="0.25">
      <c r="A24" t="s">
        <v>63</v>
      </c>
      <c r="B24" t="s">
        <v>40</v>
      </c>
      <c r="C24">
        <v>60</v>
      </c>
      <c r="D24">
        <v>57</v>
      </c>
      <c r="E24">
        <v>18</v>
      </c>
      <c r="F24" s="2">
        <f t="shared" si="0"/>
        <v>0.31578947368421051</v>
      </c>
      <c r="G24">
        <v>2</v>
      </c>
      <c r="H24">
        <v>1</v>
      </c>
      <c r="I24">
        <v>0</v>
      </c>
      <c r="J24" s="2">
        <f t="shared" si="1"/>
        <v>0.35</v>
      </c>
      <c r="K24">
        <f t="shared" si="2"/>
        <v>0</v>
      </c>
      <c r="L24">
        <f t="shared" si="3"/>
        <v>0</v>
      </c>
    </row>
    <row r="25" spans="1:12" x14ac:dyDescent="0.25">
      <c r="A25" t="s">
        <v>64</v>
      </c>
      <c r="B25" t="s">
        <v>41</v>
      </c>
      <c r="C25">
        <v>74</v>
      </c>
      <c r="D25">
        <v>70</v>
      </c>
      <c r="E25">
        <v>21</v>
      </c>
      <c r="F25" s="2">
        <f t="shared" si="0"/>
        <v>0.3</v>
      </c>
      <c r="G25">
        <v>1</v>
      </c>
      <c r="H25">
        <v>3</v>
      </c>
      <c r="I25">
        <v>0</v>
      </c>
      <c r="J25" s="2">
        <f t="shared" si="1"/>
        <v>0.33783783783783783</v>
      </c>
      <c r="K25">
        <f t="shared" si="2"/>
        <v>0</v>
      </c>
      <c r="L25">
        <f t="shared" si="3"/>
        <v>0</v>
      </c>
    </row>
    <row r="26" spans="1:12" x14ac:dyDescent="0.25">
      <c r="A26" t="s">
        <v>23</v>
      </c>
      <c r="B26" t="s">
        <v>42</v>
      </c>
      <c r="C26">
        <v>69</v>
      </c>
      <c r="D26">
        <v>60</v>
      </c>
      <c r="E26">
        <v>18</v>
      </c>
      <c r="F26" s="2">
        <f t="shared" si="0"/>
        <v>0.3</v>
      </c>
      <c r="G26">
        <v>7</v>
      </c>
      <c r="H26">
        <v>2</v>
      </c>
      <c r="I26">
        <v>0</v>
      </c>
      <c r="J26" s="2">
        <f t="shared" si="1"/>
        <v>0.39130434782608697</v>
      </c>
      <c r="K26">
        <f t="shared" si="2"/>
        <v>0</v>
      </c>
      <c r="L26">
        <f t="shared" si="3"/>
        <v>0</v>
      </c>
    </row>
    <row r="27" spans="1:12" x14ac:dyDescent="0.25">
      <c r="A27" t="s">
        <v>65</v>
      </c>
      <c r="B27" t="s">
        <v>43</v>
      </c>
      <c r="C27">
        <v>101</v>
      </c>
      <c r="D27">
        <v>91</v>
      </c>
      <c r="E27">
        <v>27</v>
      </c>
      <c r="F27" s="2">
        <f t="shared" si="0"/>
        <v>0.2967032967032967</v>
      </c>
      <c r="G27">
        <v>5</v>
      </c>
      <c r="H27">
        <v>5</v>
      </c>
      <c r="I27">
        <v>0</v>
      </c>
      <c r="J27" s="2">
        <f t="shared" si="1"/>
        <v>0.36633663366336633</v>
      </c>
      <c r="K27">
        <f t="shared" si="2"/>
        <v>0</v>
      </c>
      <c r="L27">
        <f t="shared" si="3"/>
        <v>0</v>
      </c>
    </row>
    <row r="28" spans="1:12" x14ac:dyDescent="0.25">
      <c r="A28" t="s">
        <v>23</v>
      </c>
      <c r="B28" t="s">
        <v>44</v>
      </c>
      <c r="C28">
        <v>40</v>
      </c>
      <c r="D28">
        <v>34</v>
      </c>
      <c r="E28">
        <v>10</v>
      </c>
      <c r="F28" s="2">
        <f t="shared" si="0"/>
        <v>0.29411764705882354</v>
      </c>
      <c r="G28">
        <v>6</v>
      </c>
      <c r="H28">
        <v>0</v>
      </c>
      <c r="I28">
        <v>0</v>
      </c>
      <c r="J28" s="2">
        <f t="shared" si="1"/>
        <v>0.4</v>
      </c>
      <c r="K28">
        <f t="shared" si="2"/>
        <v>0</v>
      </c>
      <c r="L28">
        <f t="shared" si="3"/>
        <v>0</v>
      </c>
    </row>
    <row r="29" spans="1:12" x14ac:dyDescent="0.25">
      <c r="A29" t="s">
        <v>66</v>
      </c>
      <c r="B29" t="s">
        <v>45</v>
      </c>
      <c r="C29">
        <v>104</v>
      </c>
      <c r="D29">
        <v>92</v>
      </c>
      <c r="E29">
        <v>26</v>
      </c>
      <c r="F29" s="2">
        <f t="shared" si="0"/>
        <v>0.28260869565217389</v>
      </c>
      <c r="G29">
        <v>8</v>
      </c>
      <c r="H29">
        <v>4</v>
      </c>
      <c r="I29">
        <v>0</v>
      </c>
      <c r="J29" s="2">
        <f t="shared" si="1"/>
        <v>0.36538461538461536</v>
      </c>
      <c r="K29">
        <f t="shared" si="2"/>
        <v>0</v>
      </c>
      <c r="L29">
        <f t="shared" si="3"/>
        <v>0</v>
      </c>
    </row>
    <row r="30" spans="1:12" x14ac:dyDescent="0.25">
      <c r="A30" t="s">
        <v>37</v>
      </c>
      <c r="B30" t="s">
        <v>46</v>
      </c>
      <c r="C30">
        <v>75</v>
      </c>
      <c r="D30">
        <v>64</v>
      </c>
      <c r="E30">
        <v>18</v>
      </c>
      <c r="F30" s="2">
        <f t="shared" si="0"/>
        <v>0.28125</v>
      </c>
      <c r="G30">
        <v>8</v>
      </c>
      <c r="H30">
        <v>3</v>
      </c>
      <c r="I30">
        <v>0</v>
      </c>
      <c r="J30" s="2">
        <f t="shared" si="1"/>
        <v>0.38666666666666666</v>
      </c>
      <c r="K30">
        <f t="shared" si="2"/>
        <v>0</v>
      </c>
      <c r="L30">
        <f t="shared" si="3"/>
        <v>0</v>
      </c>
    </row>
    <row r="31" spans="1:12" x14ac:dyDescent="0.25">
      <c r="A31" t="s">
        <v>67</v>
      </c>
      <c r="B31" t="s">
        <v>47</v>
      </c>
      <c r="C31">
        <v>84</v>
      </c>
      <c r="D31">
        <v>77</v>
      </c>
      <c r="E31">
        <v>21</v>
      </c>
      <c r="F31" s="2">
        <f t="shared" si="0"/>
        <v>0.27272727272727271</v>
      </c>
      <c r="G31">
        <v>6</v>
      </c>
      <c r="H31">
        <v>1</v>
      </c>
      <c r="I31">
        <v>0</v>
      </c>
      <c r="J31" s="2">
        <f t="shared" si="1"/>
        <v>0.33333333333333331</v>
      </c>
      <c r="K31">
        <f t="shared" si="2"/>
        <v>0</v>
      </c>
      <c r="L31">
        <f t="shared" si="3"/>
        <v>0</v>
      </c>
    </row>
    <row r="32" spans="1:12" x14ac:dyDescent="0.25">
      <c r="A32" t="s">
        <v>68</v>
      </c>
      <c r="B32" t="s">
        <v>48</v>
      </c>
      <c r="C32">
        <v>69</v>
      </c>
      <c r="D32">
        <v>66</v>
      </c>
      <c r="E32">
        <v>18</v>
      </c>
      <c r="F32" s="2">
        <f t="shared" si="0"/>
        <v>0.27272727272727271</v>
      </c>
      <c r="G32">
        <v>2</v>
      </c>
      <c r="H32">
        <v>1</v>
      </c>
      <c r="I32">
        <v>0</v>
      </c>
      <c r="J32" s="2">
        <f t="shared" si="1"/>
        <v>0.30434782608695654</v>
      </c>
      <c r="K32">
        <f t="shared" si="2"/>
        <v>0</v>
      </c>
      <c r="L32">
        <f t="shared" si="3"/>
        <v>0</v>
      </c>
    </row>
    <row r="33" spans="1:12" x14ac:dyDescent="0.25">
      <c r="A33" t="s">
        <v>69</v>
      </c>
      <c r="B33" t="s">
        <v>49</v>
      </c>
      <c r="C33">
        <v>90</v>
      </c>
      <c r="D33">
        <v>87</v>
      </c>
      <c r="E33">
        <v>23</v>
      </c>
      <c r="F33" s="2">
        <f t="shared" si="0"/>
        <v>0.26436781609195403</v>
      </c>
      <c r="G33">
        <v>3</v>
      </c>
      <c r="H33">
        <v>0</v>
      </c>
      <c r="I33">
        <v>0</v>
      </c>
      <c r="J33" s="2">
        <f t="shared" si="1"/>
        <v>0.28888888888888886</v>
      </c>
      <c r="K33">
        <f t="shared" si="2"/>
        <v>0</v>
      </c>
      <c r="L33">
        <f t="shared" si="3"/>
        <v>0</v>
      </c>
    </row>
    <row r="34" spans="1:12" x14ac:dyDescent="0.25">
      <c r="A34" t="s">
        <v>35</v>
      </c>
      <c r="B34" t="s">
        <v>50</v>
      </c>
      <c r="C34">
        <v>61</v>
      </c>
      <c r="D34">
        <v>54</v>
      </c>
      <c r="E34">
        <v>14</v>
      </c>
      <c r="F34" s="2">
        <f t="shared" si="0"/>
        <v>0.25925925925925924</v>
      </c>
      <c r="G34">
        <v>6</v>
      </c>
      <c r="H34">
        <v>1</v>
      </c>
      <c r="I34">
        <v>0</v>
      </c>
      <c r="J34" s="2">
        <f t="shared" si="1"/>
        <v>0.34426229508196721</v>
      </c>
      <c r="K34">
        <f t="shared" si="2"/>
        <v>0</v>
      </c>
      <c r="L34">
        <f t="shared" si="3"/>
        <v>0</v>
      </c>
    </row>
    <row r="35" spans="1:12" x14ac:dyDescent="0.25">
      <c r="A35" t="s">
        <v>71</v>
      </c>
      <c r="B35" t="s">
        <v>70</v>
      </c>
      <c r="C35">
        <v>101</v>
      </c>
      <c r="D35">
        <v>86</v>
      </c>
      <c r="E35">
        <v>22</v>
      </c>
      <c r="F35" s="2">
        <f t="shared" si="0"/>
        <v>0.2558139534883721</v>
      </c>
      <c r="G35">
        <v>14</v>
      </c>
      <c r="H35">
        <v>1</v>
      </c>
      <c r="I35">
        <v>0</v>
      </c>
      <c r="J35" s="2">
        <f t="shared" si="1"/>
        <v>0.36633663366336633</v>
      </c>
      <c r="K35">
        <f t="shared" si="2"/>
        <v>0</v>
      </c>
      <c r="L35">
        <f t="shared" si="3"/>
        <v>0</v>
      </c>
    </row>
    <row r="36" spans="1:12" x14ac:dyDescent="0.25">
      <c r="A36" t="s">
        <v>72</v>
      </c>
      <c r="B36" t="s">
        <v>51</v>
      </c>
      <c r="C36">
        <v>107</v>
      </c>
      <c r="D36">
        <v>95</v>
      </c>
      <c r="E36">
        <v>24</v>
      </c>
      <c r="F36" s="2">
        <f t="shared" si="0"/>
        <v>0.25263157894736843</v>
      </c>
      <c r="G36">
        <v>9</v>
      </c>
      <c r="H36">
        <v>3</v>
      </c>
      <c r="I36">
        <v>0</v>
      </c>
      <c r="J36" s="2">
        <f t="shared" si="1"/>
        <v>0.3364485981308411</v>
      </c>
      <c r="K36">
        <f t="shared" si="2"/>
        <v>0</v>
      </c>
      <c r="L36">
        <f t="shared" si="3"/>
        <v>0</v>
      </c>
    </row>
    <row r="37" spans="1:12" x14ac:dyDescent="0.25">
      <c r="A37" t="s">
        <v>62</v>
      </c>
      <c r="B37" t="s">
        <v>52</v>
      </c>
      <c r="C37">
        <v>116</v>
      </c>
      <c r="D37">
        <v>110</v>
      </c>
      <c r="E37">
        <v>27</v>
      </c>
      <c r="F37" s="2">
        <f t="shared" si="0"/>
        <v>0.24545454545454545</v>
      </c>
      <c r="G37">
        <v>6</v>
      </c>
      <c r="H37">
        <v>0</v>
      </c>
      <c r="I37">
        <v>0</v>
      </c>
      <c r="J37" s="2">
        <f t="shared" si="1"/>
        <v>0.28448275862068967</v>
      </c>
      <c r="K37">
        <f t="shared" si="2"/>
        <v>0</v>
      </c>
      <c r="L37">
        <f t="shared" si="3"/>
        <v>0</v>
      </c>
    </row>
    <row r="38" spans="1:12" x14ac:dyDescent="0.25">
      <c r="A38" t="s">
        <v>73</v>
      </c>
      <c r="B38" t="s">
        <v>53</v>
      </c>
      <c r="C38">
        <v>54</v>
      </c>
      <c r="D38">
        <v>45</v>
      </c>
      <c r="E38">
        <v>11</v>
      </c>
      <c r="F38" s="2">
        <f t="shared" si="0"/>
        <v>0.24444444444444444</v>
      </c>
      <c r="G38">
        <v>8</v>
      </c>
      <c r="H38">
        <v>1</v>
      </c>
      <c r="I38">
        <v>0</v>
      </c>
      <c r="J38" s="2">
        <f t="shared" si="1"/>
        <v>0.37037037037037035</v>
      </c>
      <c r="K38">
        <f t="shared" si="2"/>
        <v>0</v>
      </c>
      <c r="L38">
        <f t="shared" si="3"/>
        <v>0</v>
      </c>
    </row>
    <row r="39" spans="1:12" x14ac:dyDescent="0.25">
      <c r="A39" t="s">
        <v>74</v>
      </c>
      <c r="B39" t="s">
        <v>54</v>
      </c>
      <c r="C39">
        <v>35</v>
      </c>
      <c r="D39">
        <v>34</v>
      </c>
      <c r="E39">
        <v>8</v>
      </c>
      <c r="F39" s="2">
        <f t="shared" si="0"/>
        <v>0.23529411764705882</v>
      </c>
      <c r="G39">
        <v>0</v>
      </c>
      <c r="H39">
        <v>1</v>
      </c>
      <c r="I39">
        <v>0</v>
      </c>
      <c r="J39" s="2">
        <f t="shared" si="1"/>
        <v>0.25714285714285712</v>
      </c>
      <c r="K39">
        <f t="shared" si="2"/>
        <v>0</v>
      </c>
      <c r="L39">
        <f t="shared" si="3"/>
        <v>0</v>
      </c>
    </row>
    <row r="40" spans="1:12" x14ac:dyDescent="0.25">
      <c r="A40" t="s">
        <v>21</v>
      </c>
      <c r="B40" t="s">
        <v>55</v>
      </c>
      <c r="C40">
        <v>53</v>
      </c>
      <c r="D40">
        <v>52</v>
      </c>
      <c r="E40">
        <v>12</v>
      </c>
      <c r="F40" s="2">
        <f t="shared" si="0"/>
        <v>0.23076923076923078</v>
      </c>
      <c r="G40">
        <v>1</v>
      </c>
      <c r="H40">
        <v>0</v>
      </c>
      <c r="I40">
        <v>0</v>
      </c>
      <c r="J40" s="2">
        <f t="shared" si="1"/>
        <v>0.24528301886792453</v>
      </c>
      <c r="K40">
        <f t="shared" si="2"/>
        <v>0</v>
      </c>
      <c r="L40">
        <f t="shared" si="3"/>
        <v>0</v>
      </c>
    </row>
    <row r="41" spans="1:12" x14ac:dyDescent="0.25">
      <c r="A41" t="s">
        <v>63</v>
      </c>
      <c r="B41" t="s">
        <v>56</v>
      </c>
      <c r="C41">
        <v>85</v>
      </c>
      <c r="D41">
        <v>80</v>
      </c>
      <c r="E41">
        <v>15</v>
      </c>
      <c r="F41" s="2">
        <f t="shared" si="0"/>
        <v>0.1875</v>
      </c>
      <c r="G41">
        <v>5</v>
      </c>
      <c r="H41">
        <v>0</v>
      </c>
      <c r="I41">
        <v>0</v>
      </c>
      <c r="J41" s="2">
        <f t="shared" si="1"/>
        <v>0.23529411764705882</v>
      </c>
      <c r="K41">
        <f t="shared" si="2"/>
        <v>0</v>
      </c>
      <c r="L41">
        <f t="shared" si="3"/>
        <v>0</v>
      </c>
    </row>
    <row r="42" spans="1:12" x14ac:dyDescent="0.25">
      <c r="A42" t="s">
        <v>75</v>
      </c>
      <c r="B42" t="s">
        <v>57</v>
      </c>
      <c r="C42">
        <v>70</v>
      </c>
      <c r="D42">
        <v>64</v>
      </c>
      <c r="E42">
        <v>11</v>
      </c>
      <c r="F42" s="2">
        <f t="shared" ref="F42:F43" si="4">IF(E42=0,0,E42/D42)</f>
        <v>0.171875</v>
      </c>
      <c r="G42">
        <v>4</v>
      </c>
      <c r="H42">
        <v>2</v>
      </c>
      <c r="I42">
        <v>0</v>
      </c>
      <c r="J42" s="2">
        <f t="shared" ref="J42:J43" si="5">IF(E42=0,0,((E42+H42+G42)/(D42+G42+H42)))</f>
        <v>0.24285714285714285</v>
      </c>
      <c r="K42">
        <f t="shared" ref="K42:K43" si="6">SUM(G42,H42,D42)-C42</f>
        <v>0</v>
      </c>
      <c r="L42">
        <f t="shared" ref="L42:L43" si="7">(C42-SUM(G42,H42))-D42</f>
        <v>0</v>
      </c>
    </row>
    <row r="43" spans="1:12" x14ac:dyDescent="0.25">
      <c r="A43" t="s">
        <v>76</v>
      </c>
      <c r="B43" t="s">
        <v>58</v>
      </c>
      <c r="C43">
        <v>60</v>
      </c>
      <c r="D43">
        <v>54</v>
      </c>
      <c r="E43">
        <v>6</v>
      </c>
      <c r="F43" s="2">
        <f t="shared" si="4"/>
        <v>0.1111111111111111</v>
      </c>
      <c r="G43">
        <v>2</v>
      </c>
      <c r="H43">
        <v>4</v>
      </c>
      <c r="I43">
        <v>0</v>
      </c>
      <c r="J43" s="2">
        <f t="shared" si="5"/>
        <v>0.2</v>
      </c>
      <c r="K43">
        <f t="shared" si="6"/>
        <v>0</v>
      </c>
      <c r="L43">
        <f t="shared" si="7"/>
        <v>0</v>
      </c>
    </row>
    <row r="44" spans="1:12" x14ac:dyDescent="0.25">
      <c r="F44" s="2"/>
      <c r="J44" s="2"/>
    </row>
    <row r="45" spans="1:12" x14ac:dyDescent="0.25">
      <c r="F45" s="2"/>
      <c r="J45" s="2"/>
    </row>
    <row r="46" spans="1:12" x14ac:dyDescent="0.25">
      <c r="F46" s="2"/>
      <c r="J46" s="2"/>
    </row>
    <row r="47" spans="1:12" x14ac:dyDescent="0.25">
      <c r="F47" s="2"/>
      <c r="J47" s="2"/>
    </row>
    <row r="48" spans="1:12" x14ac:dyDescent="0.25">
      <c r="F48" s="2"/>
      <c r="J48" s="2"/>
    </row>
    <row r="49" spans="6:10" x14ac:dyDescent="0.25">
      <c r="F49" s="2"/>
      <c r="J49" s="2"/>
    </row>
    <row r="50" spans="6:10" x14ac:dyDescent="0.25">
      <c r="F50" s="2"/>
      <c r="J50" s="2"/>
    </row>
    <row r="51" spans="6:10" x14ac:dyDescent="0.25">
      <c r="F51" s="2"/>
      <c r="J51" s="2"/>
    </row>
    <row r="52" spans="6:10" x14ac:dyDescent="0.25">
      <c r="F52" s="2"/>
      <c r="J52" s="2"/>
    </row>
    <row r="53" spans="6:10" x14ac:dyDescent="0.25">
      <c r="F53" s="2"/>
      <c r="J53" s="2"/>
    </row>
    <row r="54" spans="6:10" x14ac:dyDescent="0.25">
      <c r="F54" s="2"/>
      <c r="J54" s="2"/>
    </row>
    <row r="55" spans="6:10" x14ac:dyDescent="0.25">
      <c r="F55" s="2"/>
      <c r="J55" s="2"/>
    </row>
    <row r="56" spans="6:10" x14ac:dyDescent="0.25">
      <c r="F56" s="2"/>
      <c r="J56" s="2"/>
    </row>
    <row r="57" spans="6:10" x14ac:dyDescent="0.25">
      <c r="F57" s="2"/>
      <c r="J57" s="2"/>
    </row>
    <row r="58" spans="6:10" x14ac:dyDescent="0.25">
      <c r="F58" s="2"/>
      <c r="J58" s="2"/>
    </row>
    <row r="59" spans="6:10" x14ac:dyDescent="0.25">
      <c r="F59" s="2"/>
      <c r="J59" s="2"/>
    </row>
    <row r="60" spans="6:10" x14ac:dyDescent="0.25">
      <c r="F60" s="2"/>
      <c r="J60" s="2"/>
    </row>
    <row r="61" spans="6:10" x14ac:dyDescent="0.25">
      <c r="F61" s="2"/>
      <c r="J61" s="2"/>
    </row>
    <row r="62" spans="6:10" x14ac:dyDescent="0.25">
      <c r="F62" s="2"/>
      <c r="J62" s="2"/>
    </row>
    <row r="63" spans="6:10" x14ac:dyDescent="0.25">
      <c r="F63" s="2"/>
      <c r="J63" s="2"/>
    </row>
    <row r="64" spans="6:10" x14ac:dyDescent="0.25">
      <c r="F64" s="2"/>
      <c r="J64" s="2"/>
    </row>
    <row r="65" spans="6:10" x14ac:dyDescent="0.25">
      <c r="F65" s="2"/>
      <c r="J65" s="2"/>
    </row>
    <row r="66" spans="6:10" x14ac:dyDescent="0.25">
      <c r="F66" s="2"/>
      <c r="J66" s="2"/>
    </row>
    <row r="67" spans="6:10" x14ac:dyDescent="0.25">
      <c r="F67" s="2"/>
      <c r="J67" s="2"/>
    </row>
    <row r="68" spans="6:10" x14ac:dyDescent="0.25">
      <c r="F68" s="2"/>
      <c r="J68" s="2"/>
    </row>
    <row r="69" spans="6:10" x14ac:dyDescent="0.25">
      <c r="F69" s="2"/>
      <c r="J69" s="2"/>
    </row>
    <row r="70" spans="6:10" x14ac:dyDescent="0.25">
      <c r="F70" s="2"/>
      <c r="J70" s="2"/>
    </row>
    <row r="71" spans="6:10" x14ac:dyDescent="0.25">
      <c r="F71" s="2"/>
      <c r="J71" s="2"/>
    </row>
    <row r="72" spans="6:10" x14ac:dyDescent="0.25">
      <c r="F72" s="2"/>
      <c r="J72" s="2"/>
    </row>
    <row r="73" spans="6:10" x14ac:dyDescent="0.25">
      <c r="F73" s="2"/>
      <c r="J73" s="2"/>
    </row>
    <row r="74" spans="6:10" x14ac:dyDescent="0.25">
      <c r="F74" s="2"/>
      <c r="J74" s="2"/>
    </row>
    <row r="75" spans="6:10" x14ac:dyDescent="0.25">
      <c r="F75" s="2"/>
      <c r="J75" s="2"/>
    </row>
    <row r="76" spans="6:10" x14ac:dyDescent="0.25">
      <c r="F76" s="2"/>
      <c r="J76" s="2"/>
    </row>
    <row r="77" spans="6:10" x14ac:dyDescent="0.25">
      <c r="F77" s="2"/>
      <c r="J77" s="2"/>
    </row>
    <row r="78" spans="6:10" x14ac:dyDescent="0.25">
      <c r="F78" s="2"/>
      <c r="J78" s="2"/>
    </row>
    <row r="79" spans="6:10" x14ac:dyDescent="0.25">
      <c r="F79" s="2"/>
      <c r="J79" s="2"/>
    </row>
    <row r="80" spans="6:10" x14ac:dyDescent="0.25">
      <c r="F80" s="2"/>
      <c r="J80" s="2"/>
    </row>
    <row r="81" spans="6:10" x14ac:dyDescent="0.25">
      <c r="F81" s="2"/>
      <c r="J81" s="2"/>
    </row>
    <row r="82" spans="6:10" x14ac:dyDescent="0.25">
      <c r="F82" s="2"/>
      <c r="J82" s="2"/>
    </row>
    <row r="83" spans="6:10" x14ac:dyDescent="0.25">
      <c r="F83" s="2"/>
      <c r="J83" s="2"/>
    </row>
    <row r="84" spans="6:10" x14ac:dyDescent="0.25">
      <c r="F84" s="2"/>
      <c r="J84" s="2"/>
    </row>
    <row r="85" spans="6:10" x14ac:dyDescent="0.25">
      <c r="F85" s="2"/>
      <c r="J85" s="2"/>
    </row>
    <row r="86" spans="6:10" x14ac:dyDescent="0.25">
      <c r="F86" s="2"/>
      <c r="J86" s="2"/>
    </row>
    <row r="87" spans="6:10" x14ac:dyDescent="0.25">
      <c r="F87" s="2"/>
      <c r="J87" s="2"/>
    </row>
    <row r="88" spans="6:10" x14ac:dyDescent="0.25">
      <c r="F88" s="2"/>
      <c r="J88" s="2"/>
    </row>
    <row r="89" spans="6:10" x14ac:dyDescent="0.25">
      <c r="F89" s="2"/>
      <c r="J89" s="2"/>
    </row>
    <row r="90" spans="6:10" x14ac:dyDescent="0.25">
      <c r="F90" s="2"/>
      <c r="J90" s="2"/>
    </row>
  </sheetData>
  <conditionalFormatting sqref="K2:L90">
    <cfRule type="cellIs" dxfId="9" priority="1" operator="not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0DFEB-8E41-4CCC-B346-22D833405DF5}">
  <dimension ref="A1:N90"/>
  <sheetViews>
    <sheetView workbookViewId="0">
      <selection activeCell="A3" sqref="A3:L41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3.42578125" bestFit="1" customWidth="1"/>
    <col min="5" max="5" width="3" bestFit="1" customWidth="1"/>
    <col min="6" max="6" width="5.5703125" bestFit="1" customWidth="1"/>
    <col min="7" max="7" width="2.85546875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</cols>
  <sheetData>
    <row r="1" spans="1:14" x14ac:dyDescent="0.25">
      <c r="A1" t="s">
        <v>12</v>
      </c>
      <c r="B1" t="s">
        <v>13</v>
      </c>
      <c r="C1" t="s">
        <v>0</v>
      </c>
      <c r="D1" t="s">
        <v>1</v>
      </c>
      <c r="E1" t="s">
        <v>2</v>
      </c>
      <c r="F1" t="s">
        <v>4</v>
      </c>
      <c r="G1" t="s">
        <v>14</v>
      </c>
      <c r="H1" t="s">
        <v>3</v>
      </c>
      <c r="I1" t="s">
        <v>15</v>
      </c>
      <c r="J1" t="s">
        <v>16</v>
      </c>
      <c r="K1" s="1" t="s">
        <v>17</v>
      </c>
      <c r="L1" s="1" t="s">
        <v>18</v>
      </c>
    </row>
    <row r="2" spans="1:14" x14ac:dyDescent="0.25">
      <c r="A2" t="s">
        <v>19</v>
      </c>
      <c r="B2" t="s">
        <v>5</v>
      </c>
      <c r="C2">
        <v>0</v>
      </c>
      <c r="D2">
        <v>0</v>
      </c>
      <c r="E2">
        <v>0</v>
      </c>
      <c r="F2" s="2">
        <f t="shared" ref="F2" si="0">IF(E2=0,0,E2/D2)</f>
        <v>0</v>
      </c>
      <c r="G2">
        <v>0</v>
      </c>
      <c r="H2">
        <v>0</v>
      </c>
      <c r="I2">
        <v>0</v>
      </c>
      <c r="J2" s="2">
        <f>IF(E2=0,0,((E2+H2+G2)/(D2+G2+H2)))</f>
        <v>0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F3" s="2"/>
      <c r="J3" s="2"/>
    </row>
    <row r="4" spans="1:14" x14ac:dyDescent="0.25">
      <c r="F4" s="2"/>
      <c r="J4" s="2"/>
    </row>
    <row r="5" spans="1:14" x14ac:dyDescent="0.25">
      <c r="F5" s="2"/>
      <c r="J5" s="2"/>
    </row>
    <row r="6" spans="1:14" x14ac:dyDescent="0.25">
      <c r="F6" s="2"/>
      <c r="J6" s="2"/>
    </row>
    <row r="7" spans="1:14" x14ac:dyDescent="0.25">
      <c r="F7" s="2"/>
      <c r="J7" s="2"/>
    </row>
    <row r="8" spans="1:14" x14ac:dyDescent="0.25">
      <c r="F8" s="2"/>
      <c r="J8" s="2"/>
    </row>
    <row r="9" spans="1:14" x14ac:dyDescent="0.25">
      <c r="F9" s="2"/>
      <c r="J9" s="2"/>
    </row>
    <row r="10" spans="1:14" x14ac:dyDescent="0.25">
      <c r="F10" s="2"/>
      <c r="J10" s="2"/>
    </row>
    <row r="11" spans="1:14" x14ac:dyDescent="0.25">
      <c r="F11" s="2"/>
      <c r="J11" s="2"/>
    </row>
    <row r="12" spans="1:14" x14ac:dyDescent="0.25">
      <c r="F12" s="2"/>
      <c r="J12" s="2"/>
    </row>
    <row r="13" spans="1:14" x14ac:dyDescent="0.25">
      <c r="F13" s="2"/>
      <c r="J13" s="2"/>
    </row>
    <row r="14" spans="1:14" x14ac:dyDescent="0.25">
      <c r="F14" s="2"/>
      <c r="J14" s="2"/>
    </row>
    <row r="15" spans="1:14" x14ac:dyDescent="0.25">
      <c r="F15" s="2"/>
      <c r="J15" s="2"/>
    </row>
    <row r="16" spans="1:14" x14ac:dyDescent="0.25">
      <c r="F16" s="2"/>
      <c r="J16" s="2"/>
    </row>
    <row r="17" spans="6:10" x14ac:dyDescent="0.25">
      <c r="F17" s="2"/>
      <c r="J17" s="2"/>
    </row>
    <row r="18" spans="6:10" x14ac:dyDescent="0.25">
      <c r="F18" s="2"/>
      <c r="J18" s="2"/>
    </row>
    <row r="19" spans="6:10" x14ac:dyDescent="0.25">
      <c r="F19" s="2"/>
      <c r="J19" s="2"/>
    </row>
    <row r="20" spans="6:10" x14ac:dyDescent="0.25">
      <c r="F20" s="2"/>
      <c r="J20" s="2"/>
    </row>
    <row r="21" spans="6:10" x14ac:dyDescent="0.25">
      <c r="F21" s="2"/>
      <c r="J21" s="2"/>
    </row>
    <row r="22" spans="6:10" x14ac:dyDescent="0.25">
      <c r="F22" s="2"/>
      <c r="J22" s="2"/>
    </row>
    <row r="23" spans="6:10" x14ac:dyDescent="0.25">
      <c r="F23" s="2"/>
      <c r="J23" s="2"/>
    </row>
    <row r="24" spans="6:10" x14ac:dyDescent="0.25">
      <c r="F24" s="2"/>
      <c r="J24" s="2"/>
    </row>
    <row r="25" spans="6:10" x14ac:dyDescent="0.25">
      <c r="F25" s="2"/>
      <c r="J25" s="2"/>
    </row>
    <row r="26" spans="6:10" x14ac:dyDescent="0.25">
      <c r="F26" s="2"/>
      <c r="J26" s="2"/>
    </row>
    <row r="27" spans="6:10" x14ac:dyDescent="0.25">
      <c r="F27" s="2"/>
      <c r="J27" s="2"/>
    </row>
    <row r="28" spans="6:10" x14ac:dyDescent="0.25">
      <c r="F28" s="2"/>
      <c r="J28" s="2"/>
    </row>
    <row r="29" spans="6:10" x14ac:dyDescent="0.25">
      <c r="F29" s="2"/>
      <c r="J29" s="2"/>
    </row>
    <row r="30" spans="6:10" x14ac:dyDescent="0.25">
      <c r="F30" s="2"/>
      <c r="J30" s="2"/>
    </row>
    <row r="31" spans="6:10" x14ac:dyDescent="0.25">
      <c r="F31" s="2"/>
      <c r="J31" s="2"/>
    </row>
    <row r="32" spans="6:10" x14ac:dyDescent="0.25">
      <c r="F32" s="2"/>
      <c r="J32" s="2"/>
    </row>
    <row r="33" spans="6:10" x14ac:dyDescent="0.25">
      <c r="F33" s="2"/>
      <c r="J33" s="2"/>
    </row>
    <row r="34" spans="6:10" x14ac:dyDescent="0.25">
      <c r="F34" s="2"/>
      <c r="J34" s="2"/>
    </row>
    <row r="35" spans="6:10" x14ac:dyDescent="0.25">
      <c r="F35" s="2"/>
      <c r="J35" s="2"/>
    </row>
    <row r="36" spans="6:10" x14ac:dyDescent="0.25">
      <c r="F36" s="2"/>
      <c r="J36" s="2"/>
    </row>
    <row r="37" spans="6:10" x14ac:dyDescent="0.25">
      <c r="F37" s="2"/>
      <c r="J37" s="2"/>
    </row>
    <row r="38" spans="6:10" x14ac:dyDescent="0.25">
      <c r="F38" s="2"/>
      <c r="J38" s="2"/>
    </row>
    <row r="39" spans="6:10" x14ac:dyDescent="0.25">
      <c r="F39" s="2"/>
      <c r="J39" s="2"/>
    </row>
    <row r="40" spans="6:10" x14ac:dyDescent="0.25">
      <c r="F40" s="2"/>
      <c r="J40" s="2"/>
    </row>
    <row r="41" spans="6:10" x14ac:dyDescent="0.25">
      <c r="F41" s="2"/>
      <c r="J41" s="2"/>
    </row>
    <row r="42" spans="6:10" x14ac:dyDescent="0.25">
      <c r="F42" s="2"/>
      <c r="J42" s="2"/>
    </row>
    <row r="43" spans="6:10" x14ac:dyDescent="0.25">
      <c r="F43" s="2"/>
      <c r="J43" s="2"/>
    </row>
    <row r="44" spans="6:10" x14ac:dyDescent="0.25">
      <c r="F44" s="2"/>
      <c r="J44" s="2"/>
    </row>
    <row r="45" spans="6:10" x14ac:dyDescent="0.25">
      <c r="F45" s="2"/>
      <c r="J45" s="2"/>
    </row>
    <row r="46" spans="6:10" x14ac:dyDescent="0.25">
      <c r="F46" s="2"/>
      <c r="J46" s="2"/>
    </row>
    <row r="47" spans="6:10" x14ac:dyDescent="0.25">
      <c r="F47" s="2"/>
      <c r="J47" s="2"/>
    </row>
    <row r="48" spans="6:10" x14ac:dyDescent="0.25">
      <c r="F48" s="2"/>
      <c r="J48" s="2"/>
    </row>
    <row r="49" spans="6:10" x14ac:dyDescent="0.25">
      <c r="F49" s="2"/>
      <c r="J49" s="2"/>
    </row>
    <row r="50" spans="6:10" x14ac:dyDescent="0.25">
      <c r="F50" s="2"/>
      <c r="J50" s="2"/>
    </row>
    <row r="51" spans="6:10" x14ac:dyDescent="0.25">
      <c r="F51" s="2"/>
      <c r="J51" s="2"/>
    </row>
    <row r="52" spans="6:10" x14ac:dyDescent="0.25">
      <c r="F52" s="2"/>
      <c r="J52" s="2"/>
    </row>
    <row r="53" spans="6:10" x14ac:dyDescent="0.25">
      <c r="F53" s="2"/>
      <c r="J53" s="2"/>
    </row>
    <row r="54" spans="6:10" x14ac:dyDescent="0.25">
      <c r="F54" s="2"/>
      <c r="J54" s="2"/>
    </row>
    <row r="55" spans="6:10" x14ac:dyDescent="0.25">
      <c r="F55" s="2"/>
      <c r="J55" s="2"/>
    </row>
    <row r="56" spans="6:10" x14ac:dyDescent="0.25">
      <c r="F56" s="2"/>
      <c r="J56" s="2"/>
    </row>
    <row r="57" spans="6:10" x14ac:dyDescent="0.25">
      <c r="F57" s="2"/>
      <c r="J57" s="2"/>
    </row>
    <row r="58" spans="6:10" x14ac:dyDescent="0.25">
      <c r="F58" s="2"/>
      <c r="J58" s="2"/>
    </row>
    <row r="59" spans="6:10" x14ac:dyDescent="0.25">
      <c r="F59" s="2"/>
      <c r="J59" s="2"/>
    </row>
    <row r="60" spans="6:10" x14ac:dyDescent="0.25">
      <c r="F60" s="2"/>
      <c r="J60" s="2"/>
    </row>
    <row r="61" spans="6:10" x14ac:dyDescent="0.25">
      <c r="F61" s="2"/>
      <c r="J61" s="2"/>
    </row>
    <row r="62" spans="6:10" x14ac:dyDescent="0.25">
      <c r="F62" s="2"/>
      <c r="J62" s="2"/>
    </row>
    <row r="63" spans="6:10" x14ac:dyDescent="0.25">
      <c r="F63" s="2"/>
      <c r="J63" s="2"/>
    </row>
    <row r="64" spans="6:10" x14ac:dyDescent="0.25">
      <c r="F64" s="2"/>
      <c r="J64" s="2"/>
    </row>
    <row r="65" spans="6:10" x14ac:dyDescent="0.25">
      <c r="F65" s="2"/>
      <c r="J65" s="2"/>
    </row>
    <row r="66" spans="6:10" x14ac:dyDescent="0.25">
      <c r="F66" s="2"/>
      <c r="J66" s="2"/>
    </row>
    <row r="67" spans="6:10" x14ac:dyDescent="0.25">
      <c r="F67" s="2"/>
      <c r="J67" s="2"/>
    </row>
    <row r="68" spans="6:10" x14ac:dyDescent="0.25">
      <c r="F68" s="2"/>
      <c r="J68" s="2"/>
    </row>
    <row r="69" spans="6:10" x14ac:dyDescent="0.25">
      <c r="F69" s="2"/>
      <c r="J69" s="2"/>
    </row>
    <row r="70" spans="6:10" x14ac:dyDescent="0.25">
      <c r="F70" s="2"/>
      <c r="J70" s="2"/>
    </row>
    <row r="71" spans="6:10" x14ac:dyDescent="0.25">
      <c r="F71" s="2"/>
      <c r="J71" s="2"/>
    </row>
    <row r="72" spans="6:10" x14ac:dyDescent="0.25">
      <c r="F72" s="2"/>
      <c r="J72" s="2"/>
    </row>
    <row r="73" spans="6:10" x14ac:dyDescent="0.25">
      <c r="F73" s="2"/>
      <c r="J73" s="2"/>
    </row>
    <row r="74" spans="6:10" x14ac:dyDescent="0.25">
      <c r="F74" s="2"/>
      <c r="J74" s="2"/>
    </row>
    <row r="75" spans="6:10" x14ac:dyDescent="0.25">
      <c r="F75" s="2"/>
      <c r="J75" s="2"/>
    </row>
    <row r="76" spans="6:10" x14ac:dyDescent="0.25">
      <c r="F76" s="2"/>
      <c r="J76" s="2"/>
    </row>
    <row r="77" spans="6:10" x14ac:dyDescent="0.25">
      <c r="F77" s="2"/>
      <c r="J77" s="2"/>
    </row>
    <row r="78" spans="6:10" x14ac:dyDescent="0.25">
      <c r="F78" s="2"/>
      <c r="J78" s="2"/>
    </row>
    <row r="79" spans="6:10" x14ac:dyDescent="0.25">
      <c r="F79" s="2"/>
      <c r="J79" s="2"/>
    </row>
    <row r="80" spans="6:10" x14ac:dyDescent="0.25">
      <c r="F80" s="2"/>
      <c r="J80" s="2"/>
    </row>
    <row r="81" spans="6:10" x14ac:dyDescent="0.25">
      <c r="F81" s="2"/>
      <c r="J81" s="2"/>
    </row>
    <row r="82" spans="6:10" x14ac:dyDescent="0.25">
      <c r="F82" s="2"/>
      <c r="J82" s="2"/>
    </row>
    <row r="83" spans="6:10" x14ac:dyDescent="0.25">
      <c r="F83" s="2"/>
      <c r="J83" s="2"/>
    </row>
    <row r="84" spans="6:10" x14ac:dyDescent="0.25">
      <c r="F84" s="2"/>
      <c r="J84" s="2"/>
    </row>
    <row r="85" spans="6:10" x14ac:dyDescent="0.25">
      <c r="F85" s="2"/>
      <c r="J85" s="2"/>
    </row>
    <row r="86" spans="6:10" x14ac:dyDescent="0.25">
      <c r="F86" s="2"/>
      <c r="J86" s="2"/>
    </row>
    <row r="87" spans="6:10" x14ac:dyDescent="0.25">
      <c r="F87" s="2"/>
      <c r="J87" s="2"/>
    </row>
    <row r="88" spans="6:10" x14ac:dyDescent="0.25">
      <c r="F88" s="2"/>
      <c r="J88" s="2"/>
    </row>
    <row r="89" spans="6:10" x14ac:dyDescent="0.25">
      <c r="F89" s="2"/>
      <c r="J89" s="2"/>
    </row>
    <row r="90" spans="6:10" x14ac:dyDescent="0.25">
      <c r="F90" s="2"/>
      <c r="J90" s="2"/>
    </row>
  </sheetData>
  <conditionalFormatting sqref="K2:L90">
    <cfRule type="cellIs" dxfId="0" priority="1" operator="not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FF7F-2244-49A3-A71D-1A7174BFBFF9}">
  <dimension ref="A1:N42"/>
  <sheetViews>
    <sheetView topLeftCell="A4" workbookViewId="0">
      <selection activeCell="A34" sqref="A34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5" width="4" bestFit="1" customWidth="1"/>
    <col min="6" max="6" width="5.5703125" bestFit="1" customWidth="1"/>
    <col min="7" max="7" width="2.85546875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</cols>
  <sheetData>
    <row r="1" spans="1:14" x14ac:dyDescent="0.25">
      <c r="A1" t="s">
        <v>12</v>
      </c>
      <c r="B1" t="s">
        <v>13</v>
      </c>
      <c r="C1" t="s">
        <v>0</v>
      </c>
      <c r="D1" t="s">
        <v>1</v>
      </c>
      <c r="E1" t="s">
        <v>2</v>
      </c>
      <c r="F1" t="s">
        <v>4</v>
      </c>
      <c r="G1" t="s">
        <v>14</v>
      </c>
      <c r="H1" t="s">
        <v>3</v>
      </c>
      <c r="I1" t="s">
        <v>15</v>
      </c>
      <c r="J1" t="s">
        <v>16</v>
      </c>
      <c r="K1" s="1" t="s">
        <v>17</v>
      </c>
      <c r="L1" s="1" t="s">
        <v>18</v>
      </c>
    </row>
    <row r="2" spans="1:14" x14ac:dyDescent="0.25">
      <c r="A2" t="s">
        <v>19</v>
      </c>
      <c r="B2" t="s">
        <v>5</v>
      </c>
      <c r="C2">
        <v>119</v>
      </c>
      <c r="D2">
        <v>90</v>
      </c>
      <c r="E2">
        <v>53</v>
      </c>
      <c r="F2" s="2">
        <f t="shared" ref="F2" si="0">IF(E2=0,0,E2/D2)</f>
        <v>0.58888888888888891</v>
      </c>
      <c r="G2">
        <v>22</v>
      </c>
      <c r="H2">
        <v>7</v>
      </c>
      <c r="I2">
        <v>0</v>
      </c>
      <c r="J2" s="2">
        <f>IF(E2=0,0,((E2+H2+G2)/(D2+G2+H2)))</f>
        <v>0.68907563025210083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22</v>
      </c>
      <c r="B3" t="s">
        <v>8</v>
      </c>
      <c r="C3">
        <v>113</v>
      </c>
      <c r="D3">
        <v>97</v>
      </c>
      <c r="E3">
        <v>54</v>
      </c>
      <c r="F3" s="2">
        <f t="shared" ref="F3:F42" si="1">IF(E3=0,0,E3/D3)</f>
        <v>0.55670103092783507</v>
      </c>
      <c r="G3">
        <v>13</v>
      </c>
      <c r="H3">
        <v>3</v>
      </c>
      <c r="I3">
        <v>0</v>
      </c>
      <c r="J3" s="2">
        <f t="shared" ref="J3:J42" si="2">IF(E3=0,0,((E3+H3+G3)/(D3+G3+H3)))</f>
        <v>0.61946902654867253</v>
      </c>
      <c r="K3">
        <f t="shared" ref="K3:K42" si="3">SUM(G3,H3,D3)-C3</f>
        <v>0</v>
      </c>
      <c r="L3">
        <f t="shared" ref="L3:L42" si="4">(C3-SUM(G3,H3))-D3</f>
        <v>0</v>
      </c>
    </row>
    <row r="4" spans="1:14" x14ac:dyDescent="0.25">
      <c r="A4" t="s">
        <v>21</v>
      </c>
      <c r="B4" t="s">
        <v>33</v>
      </c>
      <c r="C4">
        <v>52</v>
      </c>
      <c r="D4">
        <v>51</v>
      </c>
      <c r="E4">
        <v>26</v>
      </c>
      <c r="F4" s="2">
        <f t="shared" si="1"/>
        <v>0.50980392156862742</v>
      </c>
      <c r="G4">
        <v>1</v>
      </c>
      <c r="H4">
        <v>0</v>
      </c>
      <c r="I4">
        <v>0</v>
      </c>
      <c r="J4" s="2">
        <f t="shared" si="2"/>
        <v>0.51923076923076927</v>
      </c>
      <c r="K4">
        <f t="shared" si="3"/>
        <v>0</v>
      </c>
      <c r="L4">
        <f t="shared" si="4"/>
        <v>0</v>
      </c>
    </row>
    <row r="5" spans="1:14" x14ac:dyDescent="0.25">
      <c r="A5" t="s">
        <v>60</v>
      </c>
      <c r="B5" t="s">
        <v>32</v>
      </c>
      <c r="C5">
        <v>84</v>
      </c>
      <c r="D5">
        <v>76</v>
      </c>
      <c r="E5">
        <v>38</v>
      </c>
      <c r="F5" s="2">
        <f t="shared" si="1"/>
        <v>0.5</v>
      </c>
      <c r="G5">
        <v>6</v>
      </c>
      <c r="H5">
        <v>2</v>
      </c>
      <c r="I5">
        <v>0</v>
      </c>
      <c r="J5" s="2">
        <f t="shared" si="2"/>
        <v>0.54761904761904767</v>
      </c>
      <c r="K5">
        <f t="shared" si="3"/>
        <v>0</v>
      </c>
      <c r="L5">
        <f t="shared" si="4"/>
        <v>0</v>
      </c>
    </row>
    <row r="6" spans="1:14" x14ac:dyDescent="0.25">
      <c r="A6" t="s">
        <v>20</v>
      </c>
      <c r="B6" t="s">
        <v>6</v>
      </c>
      <c r="C6">
        <v>89</v>
      </c>
      <c r="D6">
        <v>80</v>
      </c>
      <c r="E6">
        <v>39</v>
      </c>
      <c r="F6" s="2">
        <f t="shared" si="1"/>
        <v>0.48749999999999999</v>
      </c>
      <c r="G6">
        <v>7</v>
      </c>
      <c r="H6">
        <v>2</v>
      </c>
      <c r="I6">
        <v>0</v>
      </c>
      <c r="J6" s="2">
        <f t="shared" si="2"/>
        <v>0.5393258426966292</v>
      </c>
      <c r="K6">
        <f t="shared" si="3"/>
        <v>0</v>
      </c>
      <c r="L6">
        <f t="shared" si="4"/>
        <v>0</v>
      </c>
    </row>
    <row r="7" spans="1:14" x14ac:dyDescent="0.25">
      <c r="A7" t="s">
        <v>21</v>
      </c>
      <c r="B7" t="s">
        <v>7</v>
      </c>
      <c r="C7">
        <v>80</v>
      </c>
      <c r="D7">
        <v>75</v>
      </c>
      <c r="E7">
        <v>36</v>
      </c>
      <c r="F7" s="2">
        <f t="shared" si="1"/>
        <v>0.48</v>
      </c>
      <c r="G7">
        <v>5</v>
      </c>
      <c r="H7">
        <v>0</v>
      </c>
      <c r="I7">
        <v>0</v>
      </c>
      <c r="J7" s="2">
        <f t="shared" si="2"/>
        <v>0.51249999999999996</v>
      </c>
      <c r="K7">
        <f t="shared" si="3"/>
        <v>0</v>
      </c>
      <c r="L7">
        <f t="shared" si="4"/>
        <v>0</v>
      </c>
    </row>
    <row r="8" spans="1:14" x14ac:dyDescent="0.25">
      <c r="A8" t="s">
        <v>67</v>
      </c>
      <c r="B8" t="s">
        <v>47</v>
      </c>
      <c r="C8">
        <v>99</v>
      </c>
      <c r="D8">
        <v>95</v>
      </c>
      <c r="E8">
        <v>45</v>
      </c>
      <c r="F8" s="2">
        <f t="shared" si="1"/>
        <v>0.47368421052631576</v>
      </c>
      <c r="G8">
        <v>0</v>
      </c>
      <c r="H8">
        <v>4</v>
      </c>
      <c r="I8">
        <v>0</v>
      </c>
      <c r="J8" s="2">
        <f t="shared" si="2"/>
        <v>0.49494949494949497</v>
      </c>
      <c r="K8">
        <f t="shared" si="3"/>
        <v>0</v>
      </c>
      <c r="L8">
        <f t="shared" si="4"/>
        <v>0</v>
      </c>
    </row>
    <row r="9" spans="1:14" x14ac:dyDescent="0.25">
      <c r="A9" t="s">
        <v>77</v>
      </c>
      <c r="B9" t="s">
        <v>10</v>
      </c>
      <c r="C9">
        <v>86</v>
      </c>
      <c r="D9">
        <v>76</v>
      </c>
      <c r="E9">
        <v>36</v>
      </c>
      <c r="F9" s="2">
        <f t="shared" si="1"/>
        <v>0.47368421052631576</v>
      </c>
      <c r="G9">
        <v>7</v>
      </c>
      <c r="H9">
        <v>3</v>
      </c>
      <c r="I9">
        <v>0</v>
      </c>
      <c r="J9" s="2">
        <f t="shared" si="2"/>
        <v>0.53488372093023251</v>
      </c>
      <c r="K9">
        <f t="shared" si="3"/>
        <v>0</v>
      </c>
      <c r="L9">
        <f t="shared" si="4"/>
        <v>0</v>
      </c>
    </row>
    <row r="10" spans="1:14" x14ac:dyDescent="0.25">
      <c r="A10" t="s">
        <v>29</v>
      </c>
      <c r="B10" t="s">
        <v>28</v>
      </c>
      <c r="C10">
        <v>122</v>
      </c>
      <c r="D10">
        <v>113</v>
      </c>
      <c r="E10">
        <v>53</v>
      </c>
      <c r="F10" s="2">
        <f t="shared" si="1"/>
        <v>0.46902654867256638</v>
      </c>
      <c r="G10">
        <v>7</v>
      </c>
      <c r="H10">
        <v>2</v>
      </c>
      <c r="I10">
        <v>0</v>
      </c>
      <c r="J10" s="2">
        <f t="shared" si="2"/>
        <v>0.50819672131147542</v>
      </c>
      <c r="K10">
        <f t="shared" si="3"/>
        <v>0</v>
      </c>
      <c r="L10">
        <f t="shared" si="4"/>
        <v>0</v>
      </c>
    </row>
    <row r="11" spans="1:14" x14ac:dyDescent="0.25">
      <c r="A11" t="s">
        <v>62</v>
      </c>
      <c r="B11" t="s">
        <v>39</v>
      </c>
      <c r="C11">
        <v>111</v>
      </c>
      <c r="D11">
        <v>105</v>
      </c>
      <c r="E11">
        <v>47</v>
      </c>
      <c r="F11" s="2">
        <f t="shared" si="1"/>
        <v>0.44761904761904764</v>
      </c>
      <c r="G11">
        <v>4</v>
      </c>
      <c r="H11">
        <v>2</v>
      </c>
      <c r="I11">
        <v>0</v>
      </c>
      <c r="J11" s="2">
        <f t="shared" si="2"/>
        <v>0.47747747747747749</v>
      </c>
      <c r="K11">
        <f t="shared" si="3"/>
        <v>0</v>
      </c>
      <c r="L11">
        <f t="shared" si="4"/>
        <v>0</v>
      </c>
    </row>
    <row r="12" spans="1:14" x14ac:dyDescent="0.25">
      <c r="A12" t="s">
        <v>63</v>
      </c>
      <c r="B12" t="s">
        <v>9</v>
      </c>
      <c r="C12">
        <v>131</v>
      </c>
      <c r="D12">
        <v>115</v>
      </c>
      <c r="E12">
        <v>51</v>
      </c>
      <c r="F12" s="2">
        <f t="shared" si="1"/>
        <v>0.44347826086956521</v>
      </c>
      <c r="G12">
        <v>11</v>
      </c>
      <c r="H12">
        <v>5</v>
      </c>
      <c r="I12">
        <v>0</v>
      </c>
      <c r="J12" s="2">
        <f t="shared" si="2"/>
        <v>0.51145038167938928</v>
      </c>
      <c r="K12">
        <f t="shared" si="3"/>
        <v>0</v>
      </c>
      <c r="L12">
        <f t="shared" si="4"/>
        <v>0</v>
      </c>
    </row>
    <row r="13" spans="1:14" x14ac:dyDescent="0.25">
      <c r="A13" t="s">
        <v>35</v>
      </c>
      <c r="B13" t="s">
        <v>50</v>
      </c>
      <c r="C13">
        <v>107</v>
      </c>
      <c r="D13">
        <v>95</v>
      </c>
      <c r="E13">
        <v>42</v>
      </c>
      <c r="F13" s="2">
        <f t="shared" si="1"/>
        <v>0.44210526315789472</v>
      </c>
      <c r="G13">
        <v>8</v>
      </c>
      <c r="H13">
        <v>4</v>
      </c>
      <c r="I13">
        <v>0</v>
      </c>
      <c r="J13" s="2">
        <f t="shared" si="2"/>
        <v>0.50467289719626163</v>
      </c>
      <c r="K13">
        <f t="shared" si="3"/>
        <v>0</v>
      </c>
      <c r="L13">
        <f t="shared" si="4"/>
        <v>0</v>
      </c>
    </row>
    <row r="14" spans="1:14" x14ac:dyDescent="0.25">
      <c r="A14" t="s">
        <v>88</v>
      </c>
      <c r="B14" t="s">
        <v>48</v>
      </c>
      <c r="C14">
        <v>69</v>
      </c>
      <c r="D14">
        <v>68</v>
      </c>
      <c r="E14">
        <v>27</v>
      </c>
      <c r="F14" s="2">
        <f t="shared" si="1"/>
        <v>0.39705882352941174</v>
      </c>
      <c r="G14">
        <v>1</v>
      </c>
      <c r="H14">
        <v>0</v>
      </c>
      <c r="I14">
        <v>0</v>
      </c>
      <c r="J14" s="2">
        <f t="shared" si="2"/>
        <v>0.40579710144927539</v>
      </c>
      <c r="K14">
        <f t="shared" si="3"/>
        <v>0</v>
      </c>
      <c r="L14">
        <f t="shared" si="4"/>
        <v>0</v>
      </c>
    </row>
    <row r="15" spans="1:14" x14ac:dyDescent="0.25">
      <c r="A15" t="s">
        <v>35</v>
      </c>
      <c r="B15" t="s">
        <v>7</v>
      </c>
      <c r="C15">
        <v>106</v>
      </c>
      <c r="D15">
        <v>99</v>
      </c>
      <c r="E15">
        <v>39</v>
      </c>
      <c r="F15" s="2">
        <f t="shared" si="1"/>
        <v>0.39393939393939392</v>
      </c>
      <c r="G15">
        <v>6</v>
      </c>
      <c r="H15">
        <v>1</v>
      </c>
      <c r="I15">
        <v>0</v>
      </c>
      <c r="J15" s="2">
        <f t="shared" si="2"/>
        <v>0.43396226415094341</v>
      </c>
      <c r="K15">
        <f t="shared" si="3"/>
        <v>0</v>
      </c>
      <c r="L15">
        <f t="shared" si="4"/>
        <v>0</v>
      </c>
    </row>
    <row r="16" spans="1:14" x14ac:dyDescent="0.25">
      <c r="A16" t="s">
        <v>35</v>
      </c>
      <c r="B16" t="s">
        <v>10</v>
      </c>
      <c r="C16">
        <v>129</v>
      </c>
      <c r="D16">
        <v>121</v>
      </c>
      <c r="E16">
        <v>47</v>
      </c>
      <c r="F16" s="2">
        <f t="shared" si="1"/>
        <v>0.38842975206611569</v>
      </c>
      <c r="G16">
        <v>7</v>
      </c>
      <c r="H16">
        <v>1</v>
      </c>
      <c r="I16">
        <v>0</v>
      </c>
      <c r="J16" s="2">
        <f t="shared" si="2"/>
        <v>0.4263565891472868</v>
      </c>
      <c r="K16">
        <f t="shared" si="3"/>
        <v>0</v>
      </c>
      <c r="L16">
        <f t="shared" si="4"/>
        <v>0</v>
      </c>
    </row>
    <row r="17" spans="1:12" x14ac:dyDescent="0.25">
      <c r="A17" t="s">
        <v>73</v>
      </c>
      <c r="B17" t="s">
        <v>53</v>
      </c>
      <c r="C17">
        <v>69</v>
      </c>
      <c r="D17">
        <v>60</v>
      </c>
      <c r="E17">
        <v>23</v>
      </c>
      <c r="F17" s="2">
        <f t="shared" si="1"/>
        <v>0.38333333333333336</v>
      </c>
      <c r="G17">
        <v>8</v>
      </c>
      <c r="H17">
        <v>1</v>
      </c>
      <c r="I17">
        <v>0</v>
      </c>
      <c r="J17" s="2">
        <f t="shared" si="2"/>
        <v>0.46376811594202899</v>
      </c>
      <c r="K17">
        <f t="shared" si="3"/>
        <v>0</v>
      </c>
      <c r="L17">
        <f t="shared" si="4"/>
        <v>0</v>
      </c>
    </row>
    <row r="18" spans="1:12" x14ac:dyDescent="0.25">
      <c r="A18" t="s">
        <v>29</v>
      </c>
      <c r="B18" t="s">
        <v>78</v>
      </c>
      <c r="C18">
        <v>140</v>
      </c>
      <c r="D18">
        <v>126</v>
      </c>
      <c r="E18">
        <v>48</v>
      </c>
      <c r="F18" s="2">
        <f t="shared" si="1"/>
        <v>0.38095238095238093</v>
      </c>
      <c r="G18">
        <v>11</v>
      </c>
      <c r="H18">
        <v>3</v>
      </c>
      <c r="I18">
        <v>0</v>
      </c>
      <c r="J18" s="2">
        <f t="shared" si="2"/>
        <v>0.44285714285714284</v>
      </c>
      <c r="K18">
        <f t="shared" si="3"/>
        <v>0</v>
      </c>
      <c r="L18">
        <f t="shared" si="4"/>
        <v>0</v>
      </c>
    </row>
    <row r="19" spans="1:12" x14ac:dyDescent="0.25">
      <c r="A19" t="s">
        <v>64</v>
      </c>
      <c r="B19" t="s">
        <v>41</v>
      </c>
      <c r="C19">
        <v>117</v>
      </c>
      <c r="D19">
        <v>106</v>
      </c>
      <c r="E19">
        <v>40</v>
      </c>
      <c r="F19" s="2">
        <f t="shared" si="1"/>
        <v>0.37735849056603776</v>
      </c>
      <c r="G19">
        <v>8</v>
      </c>
      <c r="H19">
        <v>3</v>
      </c>
      <c r="I19">
        <v>0</v>
      </c>
      <c r="J19" s="2">
        <f t="shared" si="2"/>
        <v>0.4358974358974359</v>
      </c>
      <c r="K19">
        <f t="shared" si="3"/>
        <v>0</v>
      </c>
      <c r="L19">
        <f t="shared" si="4"/>
        <v>0</v>
      </c>
    </row>
    <row r="20" spans="1:12" x14ac:dyDescent="0.25">
      <c r="A20" t="s">
        <v>23</v>
      </c>
      <c r="B20" t="s">
        <v>51</v>
      </c>
      <c r="C20">
        <v>94</v>
      </c>
      <c r="D20">
        <v>88</v>
      </c>
      <c r="E20">
        <v>32</v>
      </c>
      <c r="F20" s="2">
        <f t="shared" si="1"/>
        <v>0.36363636363636365</v>
      </c>
      <c r="G20">
        <v>6</v>
      </c>
      <c r="H20">
        <v>0</v>
      </c>
      <c r="I20">
        <v>0</v>
      </c>
      <c r="J20" s="2">
        <f t="shared" si="2"/>
        <v>0.40425531914893614</v>
      </c>
      <c r="K20">
        <f t="shared" si="3"/>
        <v>0</v>
      </c>
      <c r="L20">
        <f t="shared" si="4"/>
        <v>0</v>
      </c>
    </row>
    <row r="21" spans="1:12" x14ac:dyDescent="0.25">
      <c r="A21" t="s">
        <v>30</v>
      </c>
      <c r="B21" t="s">
        <v>28</v>
      </c>
      <c r="C21">
        <v>102</v>
      </c>
      <c r="D21">
        <v>99</v>
      </c>
      <c r="E21">
        <v>35</v>
      </c>
      <c r="F21" s="2">
        <f t="shared" si="1"/>
        <v>0.35353535353535354</v>
      </c>
      <c r="G21">
        <v>1</v>
      </c>
      <c r="H21">
        <v>2</v>
      </c>
      <c r="I21">
        <v>0</v>
      </c>
      <c r="J21" s="2">
        <f t="shared" si="2"/>
        <v>0.37254901960784315</v>
      </c>
      <c r="K21">
        <f t="shared" si="3"/>
        <v>0</v>
      </c>
      <c r="L21">
        <f t="shared" si="4"/>
        <v>0</v>
      </c>
    </row>
    <row r="22" spans="1:12" x14ac:dyDescent="0.25">
      <c r="A22" t="s">
        <v>21</v>
      </c>
      <c r="B22" t="s">
        <v>79</v>
      </c>
      <c r="C22">
        <v>88</v>
      </c>
      <c r="D22">
        <v>80</v>
      </c>
      <c r="E22">
        <v>28</v>
      </c>
      <c r="F22" s="2">
        <f t="shared" si="1"/>
        <v>0.35</v>
      </c>
      <c r="G22">
        <v>8</v>
      </c>
      <c r="H22">
        <v>0</v>
      </c>
      <c r="I22">
        <v>0</v>
      </c>
      <c r="J22" s="2">
        <f t="shared" si="2"/>
        <v>0.40909090909090912</v>
      </c>
      <c r="K22">
        <f t="shared" si="3"/>
        <v>0</v>
      </c>
      <c r="L22">
        <f t="shared" si="4"/>
        <v>0</v>
      </c>
    </row>
    <row r="23" spans="1:12" x14ac:dyDescent="0.25">
      <c r="A23" t="s">
        <v>69</v>
      </c>
      <c r="B23" t="s">
        <v>49</v>
      </c>
      <c r="C23">
        <v>69</v>
      </c>
      <c r="D23">
        <v>66</v>
      </c>
      <c r="E23">
        <v>23</v>
      </c>
      <c r="F23" s="2">
        <f t="shared" si="1"/>
        <v>0.34848484848484851</v>
      </c>
      <c r="G23">
        <v>2</v>
      </c>
      <c r="H23">
        <v>1</v>
      </c>
      <c r="I23">
        <v>0</v>
      </c>
      <c r="J23" s="2">
        <f t="shared" si="2"/>
        <v>0.37681159420289856</v>
      </c>
      <c r="K23">
        <f t="shared" si="3"/>
        <v>0</v>
      </c>
      <c r="L23">
        <f t="shared" si="4"/>
        <v>0</v>
      </c>
    </row>
    <row r="24" spans="1:12" x14ac:dyDescent="0.25">
      <c r="A24" t="s">
        <v>63</v>
      </c>
      <c r="B24" t="s">
        <v>40</v>
      </c>
      <c r="C24">
        <v>105</v>
      </c>
      <c r="D24">
        <v>95</v>
      </c>
      <c r="E24">
        <v>33</v>
      </c>
      <c r="F24" s="2">
        <f t="shared" si="1"/>
        <v>0.3473684210526316</v>
      </c>
      <c r="G24">
        <v>8</v>
      </c>
      <c r="H24">
        <v>2</v>
      </c>
      <c r="I24">
        <v>0</v>
      </c>
      <c r="J24" s="2">
        <f t="shared" si="2"/>
        <v>0.40952380952380951</v>
      </c>
      <c r="K24">
        <f t="shared" si="3"/>
        <v>0</v>
      </c>
      <c r="L24">
        <f t="shared" si="4"/>
        <v>0</v>
      </c>
    </row>
    <row r="25" spans="1:12" x14ac:dyDescent="0.25">
      <c r="A25" t="s">
        <v>21</v>
      </c>
      <c r="B25" t="s">
        <v>34</v>
      </c>
      <c r="C25">
        <v>88</v>
      </c>
      <c r="D25">
        <v>78</v>
      </c>
      <c r="E25">
        <v>26</v>
      </c>
      <c r="F25" s="2">
        <f t="shared" si="1"/>
        <v>0.33333333333333331</v>
      </c>
      <c r="G25">
        <v>8</v>
      </c>
      <c r="H25">
        <v>2</v>
      </c>
      <c r="I25">
        <v>0</v>
      </c>
      <c r="J25" s="2">
        <f t="shared" si="2"/>
        <v>0.40909090909090912</v>
      </c>
      <c r="K25">
        <f t="shared" si="3"/>
        <v>0</v>
      </c>
      <c r="L25">
        <f t="shared" si="4"/>
        <v>0</v>
      </c>
    </row>
    <row r="26" spans="1:12" x14ac:dyDescent="0.25">
      <c r="A26" t="s">
        <v>62</v>
      </c>
      <c r="B26" t="s">
        <v>52</v>
      </c>
      <c r="C26">
        <v>80</v>
      </c>
      <c r="D26">
        <v>73</v>
      </c>
      <c r="E26">
        <v>24</v>
      </c>
      <c r="F26" s="2">
        <f t="shared" si="1"/>
        <v>0.32876712328767121</v>
      </c>
      <c r="G26">
        <v>4</v>
      </c>
      <c r="H26">
        <v>3</v>
      </c>
      <c r="I26">
        <v>0</v>
      </c>
      <c r="J26" s="2">
        <f t="shared" si="2"/>
        <v>0.38750000000000001</v>
      </c>
      <c r="K26">
        <f t="shared" si="3"/>
        <v>0</v>
      </c>
      <c r="L26">
        <f t="shared" si="4"/>
        <v>0</v>
      </c>
    </row>
    <row r="27" spans="1:12" x14ac:dyDescent="0.25">
      <c r="A27" t="s">
        <v>23</v>
      </c>
      <c r="B27" t="s">
        <v>80</v>
      </c>
      <c r="C27">
        <v>108</v>
      </c>
      <c r="D27">
        <v>98</v>
      </c>
      <c r="E27">
        <v>32</v>
      </c>
      <c r="F27" s="2">
        <f t="shared" si="1"/>
        <v>0.32653061224489793</v>
      </c>
      <c r="G27">
        <v>7</v>
      </c>
      <c r="H27">
        <v>3</v>
      </c>
      <c r="I27">
        <v>0</v>
      </c>
      <c r="J27" s="2">
        <f t="shared" si="2"/>
        <v>0.3888888888888889</v>
      </c>
      <c r="K27">
        <f t="shared" si="3"/>
        <v>0</v>
      </c>
      <c r="L27">
        <f t="shared" si="4"/>
        <v>0</v>
      </c>
    </row>
    <row r="28" spans="1:12" x14ac:dyDescent="0.25">
      <c r="A28" t="s">
        <v>23</v>
      </c>
      <c r="B28" t="s">
        <v>42</v>
      </c>
      <c r="C28">
        <v>57</v>
      </c>
      <c r="D28">
        <v>53</v>
      </c>
      <c r="E28">
        <v>17</v>
      </c>
      <c r="F28" s="2">
        <f t="shared" si="1"/>
        <v>0.32075471698113206</v>
      </c>
      <c r="G28">
        <v>3</v>
      </c>
      <c r="H28">
        <v>1</v>
      </c>
      <c r="I28">
        <v>0</v>
      </c>
      <c r="J28" s="2">
        <f t="shared" si="2"/>
        <v>0.36842105263157893</v>
      </c>
      <c r="K28">
        <f t="shared" si="3"/>
        <v>0</v>
      </c>
      <c r="L28">
        <f t="shared" si="4"/>
        <v>0</v>
      </c>
    </row>
    <row r="29" spans="1:12" x14ac:dyDescent="0.25">
      <c r="A29" t="s">
        <v>74</v>
      </c>
      <c r="B29" t="s">
        <v>54</v>
      </c>
      <c r="C29">
        <v>67</v>
      </c>
      <c r="D29">
        <v>63</v>
      </c>
      <c r="E29">
        <v>20</v>
      </c>
      <c r="F29" s="2">
        <f t="shared" si="1"/>
        <v>0.31746031746031744</v>
      </c>
      <c r="G29">
        <v>3</v>
      </c>
      <c r="H29">
        <v>1</v>
      </c>
      <c r="I29">
        <v>0</v>
      </c>
      <c r="J29" s="2">
        <f t="shared" si="2"/>
        <v>0.35820895522388058</v>
      </c>
      <c r="K29">
        <f t="shared" si="3"/>
        <v>0</v>
      </c>
      <c r="L29">
        <f t="shared" si="4"/>
        <v>0</v>
      </c>
    </row>
    <row r="30" spans="1:12" x14ac:dyDescent="0.25">
      <c r="A30" t="s">
        <v>61</v>
      </c>
      <c r="B30" t="s">
        <v>81</v>
      </c>
      <c r="C30">
        <v>113</v>
      </c>
      <c r="D30">
        <v>100</v>
      </c>
      <c r="E30">
        <v>32</v>
      </c>
      <c r="F30" s="2">
        <f t="shared" si="1"/>
        <v>0.32</v>
      </c>
      <c r="G30">
        <v>8</v>
      </c>
      <c r="H30">
        <v>5</v>
      </c>
      <c r="I30">
        <v>0</v>
      </c>
      <c r="J30" s="2">
        <f t="shared" si="2"/>
        <v>0.39823008849557523</v>
      </c>
      <c r="K30">
        <f t="shared" si="3"/>
        <v>0</v>
      </c>
      <c r="L30">
        <f t="shared" si="4"/>
        <v>0</v>
      </c>
    </row>
    <row r="31" spans="1:12" x14ac:dyDescent="0.25">
      <c r="A31" t="s">
        <v>63</v>
      </c>
      <c r="B31" t="s">
        <v>56</v>
      </c>
      <c r="C31">
        <v>110</v>
      </c>
      <c r="D31">
        <v>100</v>
      </c>
      <c r="E31">
        <v>30</v>
      </c>
      <c r="F31" s="2">
        <f t="shared" si="1"/>
        <v>0.3</v>
      </c>
      <c r="G31">
        <v>8</v>
      </c>
      <c r="H31">
        <v>2</v>
      </c>
      <c r="I31">
        <v>0</v>
      </c>
      <c r="J31" s="2">
        <f t="shared" si="2"/>
        <v>0.36363636363636365</v>
      </c>
      <c r="K31">
        <f t="shared" si="3"/>
        <v>0</v>
      </c>
      <c r="L31">
        <f t="shared" si="4"/>
        <v>0</v>
      </c>
    </row>
    <row r="32" spans="1:12" x14ac:dyDescent="0.25">
      <c r="A32" t="s">
        <v>21</v>
      </c>
      <c r="B32" t="s">
        <v>58</v>
      </c>
      <c r="C32">
        <v>73</v>
      </c>
      <c r="D32">
        <v>67</v>
      </c>
      <c r="E32">
        <v>20</v>
      </c>
      <c r="F32" s="2">
        <f t="shared" si="1"/>
        <v>0.29850746268656714</v>
      </c>
      <c r="G32">
        <v>5</v>
      </c>
      <c r="H32">
        <v>1</v>
      </c>
      <c r="I32">
        <v>0</v>
      </c>
      <c r="J32" s="2">
        <f t="shared" si="2"/>
        <v>0.35616438356164382</v>
      </c>
      <c r="K32">
        <f t="shared" si="3"/>
        <v>0</v>
      </c>
      <c r="L32">
        <f t="shared" si="4"/>
        <v>0</v>
      </c>
    </row>
    <row r="33" spans="1:12" x14ac:dyDescent="0.25">
      <c r="A33" t="s">
        <v>103</v>
      </c>
      <c r="B33" t="s">
        <v>82</v>
      </c>
      <c r="C33">
        <v>82</v>
      </c>
      <c r="D33">
        <v>75</v>
      </c>
      <c r="E33">
        <v>22</v>
      </c>
      <c r="F33" s="2">
        <f t="shared" si="1"/>
        <v>0.29333333333333333</v>
      </c>
      <c r="G33">
        <v>6</v>
      </c>
      <c r="H33">
        <v>1</v>
      </c>
      <c r="I33">
        <v>0</v>
      </c>
      <c r="J33" s="2">
        <f t="shared" si="2"/>
        <v>0.35365853658536583</v>
      </c>
      <c r="K33">
        <f t="shared" si="3"/>
        <v>0</v>
      </c>
      <c r="L33">
        <f t="shared" si="4"/>
        <v>0</v>
      </c>
    </row>
    <row r="34" spans="1:12" x14ac:dyDescent="0.25">
      <c r="A34" t="s">
        <v>65</v>
      </c>
      <c r="B34" t="s">
        <v>43</v>
      </c>
      <c r="C34">
        <v>109</v>
      </c>
      <c r="D34">
        <v>90</v>
      </c>
      <c r="E34">
        <v>25</v>
      </c>
      <c r="F34" s="2">
        <f t="shared" si="1"/>
        <v>0.27777777777777779</v>
      </c>
      <c r="G34">
        <v>15</v>
      </c>
      <c r="H34">
        <v>4</v>
      </c>
      <c r="I34">
        <v>0</v>
      </c>
      <c r="J34" s="2">
        <f t="shared" si="2"/>
        <v>0.40366972477064222</v>
      </c>
      <c r="K34">
        <f t="shared" si="3"/>
        <v>0</v>
      </c>
      <c r="L34">
        <f t="shared" si="4"/>
        <v>0</v>
      </c>
    </row>
    <row r="35" spans="1:12" x14ac:dyDescent="0.25">
      <c r="A35" t="s">
        <v>23</v>
      </c>
      <c r="B35" t="s">
        <v>11</v>
      </c>
      <c r="C35">
        <v>94</v>
      </c>
      <c r="D35">
        <v>86</v>
      </c>
      <c r="E35">
        <v>18</v>
      </c>
      <c r="F35" s="2">
        <f t="shared" si="1"/>
        <v>0.20930232558139536</v>
      </c>
      <c r="G35">
        <v>6</v>
      </c>
      <c r="H35">
        <v>2</v>
      </c>
      <c r="I35">
        <v>0</v>
      </c>
      <c r="J35" s="2">
        <f t="shared" si="2"/>
        <v>0.27659574468085107</v>
      </c>
      <c r="K35">
        <f t="shared" si="3"/>
        <v>0</v>
      </c>
      <c r="L35">
        <f t="shared" si="4"/>
        <v>0</v>
      </c>
    </row>
    <row r="36" spans="1:12" x14ac:dyDescent="0.25">
      <c r="A36" t="s">
        <v>89</v>
      </c>
      <c r="B36" t="s">
        <v>83</v>
      </c>
      <c r="C36">
        <v>42</v>
      </c>
      <c r="D36">
        <v>37</v>
      </c>
      <c r="E36">
        <v>7</v>
      </c>
      <c r="F36" s="2">
        <f t="shared" si="1"/>
        <v>0.1891891891891892</v>
      </c>
      <c r="G36">
        <v>5</v>
      </c>
      <c r="H36">
        <v>0</v>
      </c>
      <c r="I36">
        <v>0</v>
      </c>
      <c r="J36" s="2">
        <f t="shared" si="2"/>
        <v>0.2857142857142857</v>
      </c>
      <c r="K36">
        <f t="shared" si="3"/>
        <v>0</v>
      </c>
      <c r="L36">
        <f t="shared" si="4"/>
        <v>0</v>
      </c>
    </row>
    <row r="37" spans="1:12" x14ac:dyDescent="0.25">
      <c r="A37" t="s">
        <v>63</v>
      </c>
      <c r="B37" t="s">
        <v>84</v>
      </c>
      <c r="C37">
        <v>88</v>
      </c>
      <c r="D37">
        <v>84</v>
      </c>
      <c r="E37">
        <v>14</v>
      </c>
      <c r="F37" s="2">
        <f t="shared" si="1"/>
        <v>0.16666666666666666</v>
      </c>
      <c r="G37">
        <v>2</v>
      </c>
      <c r="H37">
        <v>2</v>
      </c>
      <c r="I37">
        <v>0</v>
      </c>
      <c r="J37" s="2">
        <f t="shared" si="2"/>
        <v>0.20454545454545456</v>
      </c>
      <c r="K37">
        <f t="shared" si="3"/>
        <v>0</v>
      </c>
      <c r="L37">
        <f t="shared" si="4"/>
        <v>0</v>
      </c>
    </row>
    <row r="38" spans="1:12" x14ac:dyDescent="0.25">
      <c r="A38" t="s">
        <v>29</v>
      </c>
      <c r="B38" t="s">
        <v>85</v>
      </c>
      <c r="C38">
        <v>98</v>
      </c>
      <c r="D38">
        <v>86</v>
      </c>
      <c r="E38">
        <v>14</v>
      </c>
      <c r="F38" s="2">
        <f t="shared" si="1"/>
        <v>0.16279069767441862</v>
      </c>
      <c r="G38">
        <v>9</v>
      </c>
      <c r="H38">
        <v>3</v>
      </c>
      <c r="I38">
        <v>0</v>
      </c>
      <c r="J38" s="2">
        <f t="shared" si="2"/>
        <v>0.26530612244897961</v>
      </c>
      <c r="K38">
        <f t="shared" si="3"/>
        <v>0</v>
      </c>
      <c r="L38">
        <f t="shared" si="4"/>
        <v>0</v>
      </c>
    </row>
    <row r="39" spans="1:12" x14ac:dyDescent="0.25">
      <c r="A39" t="s">
        <v>75</v>
      </c>
      <c r="B39" t="s">
        <v>57</v>
      </c>
      <c r="C39">
        <v>84</v>
      </c>
      <c r="D39">
        <v>71</v>
      </c>
      <c r="E39">
        <v>10</v>
      </c>
      <c r="F39" s="2">
        <f t="shared" si="1"/>
        <v>0.14084507042253522</v>
      </c>
      <c r="G39">
        <v>12</v>
      </c>
      <c r="H39">
        <v>1</v>
      </c>
      <c r="I39">
        <v>0</v>
      </c>
      <c r="J39" s="2">
        <f t="shared" si="2"/>
        <v>0.27380952380952384</v>
      </c>
      <c r="K39">
        <f t="shared" si="3"/>
        <v>0</v>
      </c>
      <c r="L39">
        <f t="shared" si="4"/>
        <v>0</v>
      </c>
    </row>
    <row r="40" spans="1:12" x14ac:dyDescent="0.25">
      <c r="A40" t="s">
        <v>61</v>
      </c>
      <c r="B40" t="s">
        <v>86</v>
      </c>
      <c r="C40">
        <v>76</v>
      </c>
      <c r="D40">
        <v>65</v>
      </c>
      <c r="E40">
        <v>9</v>
      </c>
      <c r="F40" s="2">
        <f t="shared" si="1"/>
        <v>0.13846153846153847</v>
      </c>
      <c r="G40">
        <v>10</v>
      </c>
      <c r="H40">
        <v>1</v>
      </c>
      <c r="I40">
        <v>0</v>
      </c>
      <c r="J40" s="2">
        <f t="shared" si="2"/>
        <v>0.26315789473684209</v>
      </c>
      <c r="K40">
        <f t="shared" si="3"/>
        <v>0</v>
      </c>
      <c r="L40">
        <f t="shared" si="4"/>
        <v>0</v>
      </c>
    </row>
    <row r="41" spans="1:12" x14ac:dyDescent="0.25">
      <c r="A41" t="s">
        <v>76</v>
      </c>
      <c r="B41" t="s">
        <v>58</v>
      </c>
      <c r="C41">
        <v>60</v>
      </c>
      <c r="D41">
        <v>57</v>
      </c>
      <c r="E41">
        <v>2</v>
      </c>
      <c r="F41" s="2">
        <f t="shared" si="1"/>
        <v>3.5087719298245612E-2</v>
      </c>
      <c r="G41">
        <v>3</v>
      </c>
      <c r="H41">
        <v>0</v>
      </c>
      <c r="I41">
        <v>0</v>
      </c>
      <c r="J41" s="2">
        <f t="shared" si="2"/>
        <v>8.3333333333333329E-2</v>
      </c>
      <c r="K41">
        <f t="shared" si="3"/>
        <v>0</v>
      </c>
      <c r="L41">
        <f t="shared" si="4"/>
        <v>0</v>
      </c>
    </row>
    <row r="42" spans="1:12" x14ac:dyDescent="0.25">
      <c r="A42" t="s">
        <v>19</v>
      </c>
      <c r="B42" t="s">
        <v>87</v>
      </c>
      <c r="C42">
        <v>29</v>
      </c>
      <c r="D42">
        <v>24</v>
      </c>
      <c r="E42">
        <v>0</v>
      </c>
      <c r="F42" s="2">
        <f t="shared" si="1"/>
        <v>0</v>
      </c>
      <c r="G42">
        <v>3</v>
      </c>
      <c r="H42">
        <v>2</v>
      </c>
      <c r="I42">
        <v>0</v>
      </c>
      <c r="J42" s="2">
        <f t="shared" si="2"/>
        <v>0</v>
      </c>
      <c r="K42">
        <f t="shared" si="3"/>
        <v>0</v>
      </c>
      <c r="L42">
        <f t="shared" si="4"/>
        <v>0</v>
      </c>
    </row>
  </sheetData>
  <conditionalFormatting sqref="K2:L42">
    <cfRule type="cellIs" dxfId="8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DE19-8AF0-4D09-A7F1-41CE695448A4}">
  <dimension ref="A1:N49"/>
  <sheetViews>
    <sheetView workbookViewId="0">
      <selection activeCell="D26" sqref="D26"/>
    </sheetView>
  </sheetViews>
  <sheetFormatPr defaultRowHeight="15" x14ac:dyDescent="0.25"/>
  <sheetData>
    <row r="1" spans="1:14" x14ac:dyDescent="0.25">
      <c r="A1" t="s">
        <v>12</v>
      </c>
      <c r="B1" t="s">
        <v>13</v>
      </c>
      <c r="C1" t="s">
        <v>0</v>
      </c>
      <c r="D1" t="s">
        <v>1</v>
      </c>
      <c r="E1" t="s">
        <v>2</v>
      </c>
      <c r="F1" t="s">
        <v>4</v>
      </c>
      <c r="G1" t="s">
        <v>14</v>
      </c>
      <c r="H1" t="s">
        <v>3</v>
      </c>
      <c r="I1" t="s">
        <v>15</v>
      </c>
      <c r="J1" t="s">
        <v>16</v>
      </c>
      <c r="K1" s="1" t="s">
        <v>17</v>
      </c>
      <c r="L1" s="1" t="s">
        <v>18</v>
      </c>
    </row>
    <row r="2" spans="1:14" x14ac:dyDescent="0.25">
      <c r="A2" t="s">
        <v>19</v>
      </c>
      <c r="B2" t="s">
        <v>5</v>
      </c>
      <c r="C2">
        <v>101</v>
      </c>
      <c r="D2">
        <v>88</v>
      </c>
      <c r="E2">
        <v>53</v>
      </c>
      <c r="F2" s="2">
        <f t="shared" ref="F2" si="0">IF(E2=0,0,E2/D2)</f>
        <v>0.60227272727272729</v>
      </c>
      <c r="G2">
        <v>9</v>
      </c>
      <c r="H2">
        <v>4</v>
      </c>
      <c r="I2">
        <v>0</v>
      </c>
      <c r="J2" s="2">
        <f>IF(E2=0,0,((E2+H2+G2)/(D2+G2+H2)))</f>
        <v>0.65346534653465349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21</v>
      </c>
      <c r="B3" t="s">
        <v>79</v>
      </c>
      <c r="C3">
        <v>62</v>
      </c>
      <c r="D3">
        <v>61</v>
      </c>
      <c r="E3">
        <v>29</v>
      </c>
      <c r="F3" s="2">
        <f t="shared" ref="F3:F49" si="1">IF(E3=0,0,E3/D3)</f>
        <v>0.47540983606557374</v>
      </c>
      <c r="G3">
        <v>1</v>
      </c>
      <c r="H3">
        <v>0</v>
      </c>
      <c r="I3">
        <v>0</v>
      </c>
      <c r="J3" s="2">
        <f t="shared" ref="J3:J49" si="2">IF(E3=0,0,((E3+H3+G3)/(D3+G3+H3)))</f>
        <v>0.4838709677419355</v>
      </c>
      <c r="K3">
        <f t="shared" ref="K3:K49" si="3">SUM(G3,H3,D3)-C3</f>
        <v>0</v>
      </c>
      <c r="L3">
        <f t="shared" ref="L3:L49" si="4">(C3-SUM(G3,H3))-D3</f>
        <v>0</v>
      </c>
    </row>
    <row r="4" spans="1:14" x14ac:dyDescent="0.25">
      <c r="A4" t="s">
        <v>35</v>
      </c>
      <c r="B4" t="s">
        <v>50</v>
      </c>
      <c r="C4">
        <v>84</v>
      </c>
      <c r="D4">
        <v>78</v>
      </c>
      <c r="E4">
        <v>34</v>
      </c>
      <c r="F4" s="2">
        <f t="shared" si="1"/>
        <v>0.4358974358974359</v>
      </c>
      <c r="G4">
        <v>6</v>
      </c>
      <c r="H4">
        <v>0</v>
      </c>
      <c r="I4">
        <v>0</v>
      </c>
      <c r="J4" s="2">
        <f t="shared" si="2"/>
        <v>0.47619047619047616</v>
      </c>
      <c r="K4">
        <f t="shared" si="3"/>
        <v>0</v>
      </c>
      <c r="L4">
        <f t="shared" si="4"/>
        <v>0</v>
      </c>
    </row>
    <row r="5" spans="1:14" x14ac:dyDescent="0.25">
      <c r="A5" t="s">
        <v>74</v>
      </c>
      <c r="B5" t="s">
        <v>39</v>
      </c>
      <c r="C5">
        <v>90</v>
      </c>
      <c r="D5">
        <v>72</v>
      </c>
      <c r="E5">
        <v>31</v>
      </c>
      <c r="F5" s="2">
        <f t="shared" si="1"/>
        <v>0.43055555555555558</v>
      </c>
      <c r="G5">
        <v>15</v>
      </c>
      <c r="H5">
        <v>3</v>
      </c>
      <c r="I5">
        <v>0</v>
      </c>
      <c r="J5" s="2">
        <f t="shared" si="2"/>
        <v>0.5444444444444444</v>
      </c>
      <c r="K5">
        <f t="shared" si="3"/>
        <v>0</v>
      </c>
      <c r="L5">
        <f t="shared" si="4"/>
        <v>0</v>
      </c>
    </row>
    <row r="6" spans="1:14" x14ac:dyDescent="0.25">
      <c r="A6" t="s">
        <v>22</v>
      </c>
      <c r="B6" t="s">
        <v>8</v>
      </c>
      <c r="C6">
        <v>60</v>
      </c>
      <c r="D6">
        <v>49</v>
      </c>
      <c r="E6">
        <v>21</v>
      </c>
      <c r="F6" s="2">
        <f t="shared" si="1"/>
        <v>0.42857142857142855</v>
      </c>
      <c r="G6">
        <v>11</v>
      </c>
      <c r="H6">
        <v>0</v>
      </c>
      <c r="I6">
        <v>0</v>
      </c>
      <c r="J6" s="2">
        <f t="shared" si="2"/>
        <v>0.53333333333333333</v>
      </c>
      <c r="K6">
        <f t="shared" si="3"/>
        <v>0</v>
      </c>
      <c r="L6">
        <f t="shared" si="4"/>
        <v>0</v>
      </c>
    </row>
    <row r="7" spans="1:14" x14ac:dyDescent="0.25">
      <c r="A7" t="s">
        <v>29</v>
      </c>
      <c r="B7" t="s">
        <v>78</v>
      </c>
      <c r="C7">
        <v>114</v>
      </c>
      <c r="D7">
        <v>94</v>
      </c>
      <c r="E7">
        <v>40</v>
      </c>
      <c r="F7" s="2">
        <f t="shared" si="1"/>
        <v>0.42553191489361702</v>
      </c>
      <c r="G7">
        <v>17</v>
      </c>
      <c r="H7">
        <v>3</v>
      </c>
      <c r="I7">
        <v>0</v>
      </c>
      <c r="J7" s="2">
        <f t="shared" si="2"/>
        <v>0.52631578947368418</v>
      </c>
      <c r="K7">
        <f t="shared" si="3"/>
        <v>0</v>
      </c>
      <c r="L7">
        <f t="shared" si="4"/>
        <v>0</v>
      </c>
    </row>
    <row r="8" spans="1:14" x14ac:dyDescent="0.25">
      <c r="A8" t="s">
        <v>21</v>
      </c>
      <c r="B8" t="s">
        <v>7</v>
      </c>
      <c r="C8">
        <v>85</v>
      </c>
      <c r="D8">
        <v>81</v>
      </c>
      <c r="E8">
        <v>33</v>
      </c>
      <c r="F8" s="2">
        <f t="shared" si="1"/>
        <v>0.40740740740740738</v>
      </c>
      <c r="G8">
        <v>4</v>
      </c>
      <c r="H8">
        <v>0</v>
      </c>
      <c r="I8">
        <v>0</v>
      </c>
      <c r="J8" s="2">
        <f t="shared" si="2"/>
        <v>0.43529411764705883</v>
      </c>
      <c r="K8">
        <f t="shared" si="3"/>
        <v>0</v>
      </c>
      <c r="L8">
        <f t="shared" si="4"/>
        <v>0</v>
      </c>
    </row>
    <row r="9" spans="1:14" x14ac:dyDescent="0.25">
      <c r="A9" t="s">
        <v>77</v>
      </c>
      <c r="B9" t="s">
        <v>10</v>
      </c>
      <c r="C9">
        <v>78</v>
      </c>
      <c r="D9">
        <v>71</v>
      </c>
      <c r="E9">
        <v>28</v>
      </c>
      <c r="F9" s="2">
        <f t="shared" si="1"/>
        <v>0.39436619718309857</v>
      </c>
      <c r="G9">
        <v>7</v>
      </c>
      <c r="H9">
        <v>0</v>
      </c>
      <c r="I9">
        <v>0</v>
      </c>
      <c r="J9" s="2">
        <f t="shared" si="2"/>
        <v>0.44871794871794873</v>
      </c>
      <c r="K9">
        <f t="shared" si="3"/>
        <v>0</v>
      </c>
      <c r="L9">
        <f t="shared" si="4"/>
        <v>0</v>
      </c>
    </row>
    <row r="10" spans="1:14" x14ac:dyDescent="0.25">
      <c r="A10" t="s">
        <v>23</v>
      </c>
      <c r="B10" t="s">
        <v>51</v>
      </c>
      <c r="C10">
        <v>79</v>
      </c>
      <c r="D10">
        <v>77</v>
      </c>
      <c r="E10">
        <v>29</v>
      </c>
      <c r="F10" s="2">
        <f t="shared" si="1"/>
        <v>0.37662337662337664</v>
      </c>
      <c r="G10">
        <v>1</v>
      </c>
      <c r="H10">
        <v>1</v>
      </c>
      <c r="I10">
        <v>0</v>
      </c>
      <c r="J10" s="2">
        <f t="shared" si="2"/>
        <v>0.39240506329113922</v>
      </c>
      <c r="K10">
        <f t="shared" si="3"/>
        <v>0</v>
      </c>
      <c r="L10">
        <f t="shared" si="4"/>
        <v>0</v>
      </c>
    </row>
    <row r="11" spans="1:14" x14ac:dyDescent="0.25">
      <c r="A11" t="s">
        <v>19</v>
      </c>
      <c r="B11" t="s">
        <v>91</v>
      </c>
      <c r="C11">
        <v>90</v>
      </c>
      <c r="D11">
        <v>83</v>
      </c>
      <c r="E11">
        <v>31</v>
      </c>
      <c r="F11" s="2">
        <f t="shared" si="1"/>
        <v>0.37349397590361444</v>
      </c>
      <c r="G11">
        <v>7</v>
      </c>
      <c r="H11">
        <v>0</v>
      </c>
      <c r="I11">
        <v>0</v>
      </c>
      <c r="J11" s="2">
        <f t="shared" si="2"/>
        <v>0.42222222222222222</v>
      </c>
      <c r="K11">
        <f t="shared" si="3"/>
        <v>0</v>
      </c>
      <c r="L11">
        <f t="shared" si="4"/>
        <v>0</v>
      </c>
    </row>
    <row r="12" spans="1:14" x14ac:dyDescent="0.25">
      <c r="A12" t="s">
        <v>30</v>
      </c>
      <c r="B12" t="s">
        <v>91</v>
      </c>
      <c r="C12">
        <v>88</v>
      </c>
      <c r="D12">
        <v>84</v>
      </c>
      <c r="E12">
        <v>31</v>
      </c>
      <c r="F12" s="2">
        <f t="shared" si="1"/>
        <v>0.36904761904761907</v>
      </c>
      <c r="G12">
        <v>3</v>
      </c>
      <c r="H12">
        <v>1</v>
      </c>
      <c r="I12">
        <v>0</v>
      </c>
      <c r="J12" s="2">
        <f t="shared" si="2"/>
        <v>0.39772727272727271</v>
      </c>
      <c r="K12">
        <f t="shared" si="3"/>
        <v>0</v>
      </c>
      <c r="L12">
        <f t="shared" si="4"/>
        <v>0</v>
      </c>
    </row>
    <row r="13" spans="1:14" x14ac:dyDescent="0.25">
      <c r="A13" t="s">
        <v>67</v>
      </c>
      <c r="B13" t="s">
        <v>47</v>
      </c>
      <c r="C13">
        <v>72</v>
      </c>
      <c r="D13">
        <v>68</v>
      </c>
      <c r="E13">
        <v>25</v>
      </c>
      <c r="F13" s="2">
        <f t="shared" si="1"/>
        <v>0.36764705882352944</v>
      </c>
      <c r="G13">
        <v>2</v>
      </c>
      <c r="H13">
        <v>2</v>
      </c>
      <c r="I13">
        <v>0</v>
      </c>
      <c r="J13" s="2">
        <f t="shared" si="2"/>
        <v>0.40277777777777779</v>
      </c>
      <c r="K13">
        <f t="shared" si="3"/>
        <v>0</v>
      </c>
      <c r="L13">
        <f t="shared" si="4"/>
        <v>0</v>
      </c>
    </row>
    <row r="14" spans="1:14" x14ac:dyDescent="0.25">
      <c r="A14" t="s">
        <v>100</v>
      </c>
      <c r="B14" t="s">
        <v>57</v>
      </c>
      <c r="C14">
        <v>85</v>
      </c>
      <c r="D14">
        <v>80</v>
      </c>
      <c r="E14">
        <v>29</v>
      </c>
      <c r="F14" s="2">
        <f t="shared" si="1"/>
        <v>0.36249999999999999</v>
      </c>
      <c r="G14">
        <v>3</v>
      </c>
      <c r="H14">
        <v>2</v>
      </c>
      <c r="I14">
        <v>0</v>
      </c>
      <c r="J14" s="2">
        <f t="shared" si="2"/>
        <v>0.4</v>
      </c>
      <c r="K14">
        <f t="shared" si="3"/>
        <v>0</v>
      </c>
      <c r="L14">
        <f t="shared" si="4"/>
        <v>0</v>
      </c>
    </row>
    <row r="15" spans="1:14" x14ac:dyDescent="0.25">
      <c r="A15" t="s">
        <v>35</v>
      </c>
      <c r="B15" t="s">
        <v>39</v>
      </c>
      <c r="C15">
        <v>81</v>
      </c>
      <c r="D15">
        <v>72</v>
      </c>
      <c r="E15">
        <v>26</v>
      </c>
      <c r="F15" s="2">
        <f t="shared" si="1"/>
        <v>0.3611111111111111</v>
      </c>
      <c r="G15">
        <v>5</v>
      </c>
      <c r="H15">
        <v>4</v>
      </c>
      <c r="I15">
        <v>0</v>
      </c>
      <c r="J15" s="2">
        <f t="shared" si="2"/>
        <v>0.43209876543209874</v>
      </c>
      <c r="K15">
        <f t="shared" si="3"/>
        <v>0</v>
      </c>
      <c r="L15">
        <f t="shared" si="4"/>
        <v>0</v>
      </c>
    </row>
    <row r="16" spans="1:14" x14ac:dyDescent="0.25">
      <c r="A16" t="s">
        <v>30</v>
      </c>
      <c r="B16" t="s">
        <v>28</v>
      </c>
      <c r="C16">
        <v>82</v>
      </c>
      <c r="D16">
        <v>78</v>
      </c>
      <c r="E16">
        <v>28</v>
      </c>
      <c r="F16" s="2">
        <f t="shared" si="1"/>
        <v>0.35897435897435898</v>
      </c>
      <c r="G16">
        <v>4</v>
      </c>
      <c r="H16">
        <v>0</v>
      </c>
      <c r="I16">
        <v>0</v>
      </c>
      <c r="J16" s="2">
        <f t="shared" si="2"/>
        <v>0.3902439024390244</v>
      </c>
      <c r="K16">
        <f t="shared" si="3"/>
        <v>0</v>
      </c>
      <c r="L16">
        <f t="shared" si="4"/>
        <v>0</v>
      </c>
    </row>
    <row r="17" spans="1:12" x14ac:dyDescent="0.25">
      <c r="A17" t="s">
        <v>63</v>
      </c>
      <c r="B17" t="s">
        <v>56</v>
      </c>
      <c r="C17">
        <v>67</v>
      </c>
      <c r="D17">
        <v>65</v>
      </c>
      <c r="E17">
        <v>23</v>
      </c>
      <c r="F17" s="2">
        <f t="shared" si="1"/>
        <v>0.35384615384615387</v>
      </c>
      <c r="G17">
        <v>2</v>
      </c>
      <c r="H17">
        <v>0</v>
      </c>
      <c r="I17">
        <v>0</v>
      </c>
      <c r="J17" s="2">
        <f t="shared" si="2"/>
        <v>0.37313432835820898</v>
      </c>
      <c r="K17">
        <f t="shared" si="3"/>
        <v>0</v>
      </c>
      <c r="L17">
        <f t="shared" si="4"/>
        <v>0</v>
      </c>
    </row>
    <row r="18" spans="1:12" x14ac:dyDescent="0.25">
      <c r="A18" t="s">
        <v>35</v>
      </c>
      <c r="B18" t="s">
        <v>10</v>
      </c>
      <c r="C18">
        <v>81</v>
      </c>
      <c r="D18">
        <v>67</v>
      </c>
      <c r="E18">
        <v>24</v>
      </c>
      <c r="F18" s="2">
        <f t="shared" si="1"/>
        <v>0.35820895522388058</v>
      </c>
      <c r="G18">
        <v>12</v>
      </c>
      <c r="H18">
        <v>2</v>
      </c>
      <c r="I18">
        <v>0</v>
      </c>
      <c r="J18" s="2">
        <f t="shared" si="2"/>
        <v>0.46913580246913578</v>
      </c>
      <c r="K18">
        <f t="shared" si="3"/>
        <v>0</v>
      </c>
      <c r="L18">
        <f t="shared" si="4"/>
        <v>0</v>
      </c>
    </row>
    <row r="19" spans="1:12" x14ac:dyDescent="0.25">
      <c r="A19" t="s">
        <v>29</v>
      </c>
      <c r="B19" t="s">
        <v>28</v>
      </c>
      <c r="C19">
        <v>83</v>
      </c>
      <c r="D19">
        <v>73</v>
      </c>
      <c r="E19">
        <v>26</v>
      </c>
      <c r="F19" s="2">
        <f t="shared" si="1"/>
        <v>0.35616438356164382</v>
      </c>
      <c r="G19">
        <v>8</v>
      </c>
      <c r="H19">
        <v>2</v>
      </c>
      <c r="I19">
        <v>0</v>
      </c>
      <c r="J19" s="2">
        <f t="shared" si="2"/>
        <v>0.43373493975903615</v>
      </c>
      <c r="K19">
        <f t="shared" si="3"/>
        <v>0</v>
      </c>
      <c r="L19">
        <f t="shared" si="4"/>
        <v>0</v>
      </c>
    </row>
    <row r="20" spans="1:12" x14ac:dyDescent="0.25">
      <c r="A20" t="s">
        <v>21</v>
      </c>
      <c r="B20" t="s">
        <v>58</v>
      </c>
      <c r="C20">
        <v>97</v>
      </c>
      <c r="D20">
        <v>72</v>
      </c>
      <c r="E20">
        <v>25</v>
      </c>
      <c r="F20" s="2">
        <f t="shared" si="1"/>
        <v>0.34722222222222221</v>
      </c>
      <c r="G20">
        <v>25</v>
      </c>
      <c r="H20">
        <v>0</v>
      </c>
      <c r="I20">
        <v>0</v>
      </c>
      <c r="J20" s="2">
        <f t="shared" si="2"/>
        <v>0.51546391752577314</v>
      </c>
      <c r="K20">
        <f t="shared" si="3"/>
        <v>0</v>
      </c>
      <c r="L20">
        <f t="shared" si="4"/>
        <v>0</v>
      </c>
    </row>
    <row r="21" spans="1:12" x14ac:dyDescent="0.25">
      <c r="A21" t="s">
        <v>63</v>
      </c>
      <c r="B21" t="s">
        <v>40</v>
      </c>
      <c r="C21">
        <v>86</v>
      </c>
      <c r="D21">
        <v>80</v>
      </c>
      <c r="E21">
        <v>28</v>
      </c>
      <c r="F21" s="2">
        <f t="shared" si="1"/>
        <v>0.35</v>
      </c>
      <c r="G21">
        <v>4</v>
      </c>
      <c r="H21">
        <v>2</v>
      </c>
      <c r="I21">
        <v>0</v>
      </c>
      <c r="J21" s="2">
        <f t="shared" si="2"/>
        <v>0.39534883720930231</v>
      </c>
      <c r="K21">
        <f t="shared" si="3"/>
        <v>0</v>
      </c>
      <c r="L21">
        <f t="shared" si="4"/>
        <v>0</v>
      </c>
    </row>
    <row r="22" spans="1:12" x14ac:dyDescent="0.25">
      <c r="A22" t="s">
        <v>73</v>
      </c>
      <c r="B22" t="s">
        <v>53</v>
      </c>
      <c r="C22">
        <v>70</v>
      </c>
      <c r="D22">
        <v>58</v>
      </c>
      <c r="E22">
        <v>19</v>
      </c>
      <c r="F22" s="2">
        <f t="shared" si="1"/>
        <v>0.32758620689655171</v>
      </c>
      <c r="G22">
        <v>10</v>
      </c>
      <c r="H22">
        <v>2</v>
      </c>
      <c r="I22">
        <v>0</v>
      </c>
      <c r="J22" s="2">
        <f t="shared" si="2"/>
        <v>0.44285714285714284</v>
      </c>
      <c r="K22">
        <f t="shared" si="3"/>
        <v>0</v>
      </c>
      <c r="L22">
        <f t="shared" si="4"/>
        <v>0</v>
      </c>
    </row>
    <row r="23" spans="1:12" x14ac:dyDescent="0.25">
      <c r="A23" t="s">
        <v>64</v>
      </c>
      <c r="B23" t="s">
        <v>92</v>
      </c>
      <c r="C23">
        <v>97</v>
      </c>
      <c r="D23">
        <v>80</v>
      </c>
      <c r="E23">
        <v>26</v>
      </c>
      <c r="F23" s="2">
        <f t="shared" si="1"/>
        <v>0.32500000000000001</v>
      </c>
      <c r="G23">
        <v>14</v>
      </c>
      <c r="H23">
        <v>3</v>
      </c>
      <c r="I23">
        <v>0</v>
      </c>
      <c r="J23" s="2">
        <f t="shared" si="2"/>
        <v>0.44329896907216493</v>
      </c>
      <c r="K23">
        <f t="shared" si="3"/>
        <v>0</v>
      </c>
      <c r="L23">
        <f t="shared" si="4"/>
        <v>0</v>
      </c>
    </row>
    <row r="24" spans="1:12" x14ac:dyDescent="0.25">
      <c r="A24" t="s">
        <v>23</v>
      </c>
      <c r="B24" t="s">
        <v>80</v>
      </c>
      <c r="C24">
        <v>71</v>
      </c>
      <c r="D24">
        <v>65</v>
      </c>
      <c r="E24">
        <v>21</v>
      </c>
      <c r="F24" s="2">
        <f t="shared" si="1"/>
        <v>0.32307692307692309</v>
      </c>
      <c r="G24">
        <v>4</v>
      </c>
      <c r="H24">
        <v>2</v>
      </c>
      <c r="I24">
        <v>0</v>
      </c>
      <c r="J24" s="2">
        <f t="shared" si="2"/>
        <v>0.38028169014084506</v>
      </c>
      <c r="K24">
        <f t="shared" si="3"/>
        <v>0</v>
      </c>
      <c r="L24">
        <f t="shared" si="4"/>
        <v>0</v>
      </c>
    </row>
    <row r="25" spans="1:12" x14ac:dyDescent="0.25">
      <c r="A25" t="s">
        <v>62</v>
      </c>
      <c r="B25" t="s">
        <v>52</v>
      </c>
      <c r="C25">
        <v>71</v>
      </c>
      <c r="D25">
        <v>65</v>
      </c>
      <c r="E25">
        <v>21</v>
      </c>
      <c r="F25" s="2">
        <f t="shared" si="1"/>
        <v>0.32307692307692309</v>
      </c>
      <c r="G25">
        <v>6</v>
      </c>
      <c r="H25">
        <v>0</v>
      </c>
      <c r="I25">
        <v>0</v>
      </c>
      <c r="J25" s="2">
        <f t="shared" si="2"/>
        <v>0.38028169014084506</v>
      </c>
      <c r="K25">
        <f t="shared" si="3"/>
        <v>0</v>
      </c>
      <c r="L25">
        <f t="shared" si="4"/>
        <v>0</v>
      </c>
    </row>
    <row r="26" spans="1:12" x14ac:dyDescent="0.25">
      <c r="A26" t="s">
        <v>21</v>
      </c>
      <c r="B26" t="s">
        <v>93</v>
      </c>
      <c r="C26">
        <v>75</v>
      </c>
      <c r="D26">
        <v>68</v>
      </c>
      <c r="E26">
        <v>21</v>
      </c>
      <c r="F26" s="2">
        <f t="shared" si="1"/>
        <v>0.30882352941176472</v>
      </c>
      <c r="G26">
        <v>6</v>
      </c>
      <c r="H26">
        <v>1</v>
      </c>
      <c r="I26">
        <v>0</v>
      </c>
      <c r="J26" s="2">
        <f t="shared" si="2"/>
        <v>0.37333333333333335</v>
      </c>
      <c r="K26">
        <f t="shared" si="3"/>
        <v>0</v>
      </c>
      <c r="L26">
        <f t="shared" si="4"/>
        <v>0</v>
      </c>
    </row>
    <row r="27" spans="1:12" x14ac:dyDescent="0.25">
      <c r="A27" t="s">
        <v>60</v>
      </c>
      <c r="B27" t="s">
        <v>32</v>
      </c>
      <c r="C27">
        <v>49</v>
      </c>
      <c r="D27">
        <v>40</v>
      </c>
      <c r="E27">
        <v>12</v>
      </c>
      <c r="F27" s="2">
        <f t="shared" si="1"/>
        <v>0.3</v>
      </c>
      <c r="G27">
        <v>7</v>
      </c>
      <c r="H27">
        <v>2</v>
      </c>
      <c r="I27">
        <v>0</v>
      </c>
      <c r="J27" s="2">
        <f t="shared" si="2"/>
        <v>0.42857142857142855</v>
      </c>
      <c r="K27">
        <f t="shared" si="3"/>
        <v>0</v>
      </c>
      <c r="L27">
        <f t="shared" si="4"/>
        <v>0</v>
      </c>
    </row>
    <row r="28" spans="1:12" x14ac:dyDescent="0.25">
      <c r="A28" t="s">
        <v>21</v>
      </c>
      <c r="B28" t="s">
        <v>94</v>
      </c>
      <c r="C28">
        <v>91</v>
      </c>
      <c r="D28">
        <v>87</v>
      </c>
      <c r="E28">
        <v>26</v>
      </c>
      <c r="F28" s="2">
        <f t="shared" si="1"/>
        <v>0.2988505747126437</v>
      </c>
      <c r="G28">
        <v>2</v>
      </c>
      <c r="H28">
        <v>2</v>
      </c>
      <c r="I28">
        <v>0</v>
      </c>
      <c r="J28" s="2">
        <f t="shared" si="2"/>
        <v>0.32967032967032966</v>
      </c>
      <c r="K28">
        <f t="shared" si="3"/>
        <v>0</v>
      </c>
      <c r="L28">
        <f t="shared" si="4"/>
        <v>0</v>
      </c>
    </row>
    <row r="29" spans="1:12" x14ac:dyDescent="0.25">
      <c r="A29" t="s">
        <v>20</v>
      </c>
      <c r="B29" t="s">
        <v>6</v>
      </c>
      <c r="C29">
        <v>103</v>
      </c>
      <c r="D29">
        <v>74</v>
      </c>
      <c r="E29">
        <v>22</v>
      </c>
      <c r="F29" s="2">
        <f t="shared" si="1"/>
        <v>0.29729729729729731</v>
      </c>
      <c r="G29">
        <v>26</v>
      </c>
      <c r="H29">
        <v>3</v>
      </c>
      <c r="I29">
        <v>0</v>
      </c>
      <c r="J29" s="2">
        <f t="shared" si="2"/>
        <v>0.49514563106796117</v>
      </c>
      <c r="K29">
        <f t="shared" si="3"/>
        <v>0</v>
      </c>
      <c r="L29">
        <f t="shared" si="4"/>
        <v>0</v>
      </c>
    </row>
    <row r="30" spans="1:12" x14ac:dyDescent="0.25">
      <c r="A30" t="s">
        <v>27</v>
      </c>
      <c r="B30" t="s">
        <v>95</v>
      </c>
      <c r="C30">
        <v>73</v>
      </c>
      <c r="D30">
        <v>65</v>
      </c>
      <c r="E30">
        <v>19</v>
      </c>
      <c r="F30" s="2">
        <f t="shared" si="1"/>
        <v>0.29230769230769232</v>
      </c>
      <c r="G30">
        <v>6</v>
      </c>
      <c r="H30">
        <v>2</v>
      </c>
      <c r="I30">
        <v>0</v>
      </c>
      <c r="J30" s="2">
        <f t="shared" si="2"/>
        <v>0.36986301369863012</v>
      </c>
      <c r="K30">
        <f t="shared" si="3"/>
        <v>0</v>
      </c>
      <c r="L30">
        <f t="shared" si="4"/>
        <v>0</v>
      </c>
    </row>
    <row r="31" spans="1:12" x14ac:dyDescent="0.25">
      <c r="A31" t="s">
        <v>35</v>
      </c>
      <c r="B31" t="s">
        <v>7</v>
      </c>
      <c r="C31">
        <v>82</v>
      </c>
      <c r="D31">
        <v>72</v>
      </c>
      <c r="E31">
        <v>21</v>
      </c>
      <c r="F31" s="2">
        <f t="shared" si="1"/>
        <v>0.29166666666666669</v>
      </c>
      <c r="G31">
        <v>8</v>
      </c>
      <c r="H31">
        <v>2</v>
      </c>
      <c r="I31">
        <v>0</v>
      </c>
      <c r="J31" s="2">
        <f t="shared" si="2"/>
        <v>0.37804878048780488</v>
      </c>
      <c r="K31">
        <f t="shared" si="3"/>
        <v>0</v>
      </c>
      <c r="L31">
        <f t="shared" si="4"/>
        <v>0</v>
      </c>
    </row>
    <row r="32" spans="1:12" x14ac:dyDescent="0.25">
      <c r="A32" t="s">
        <v>101</v>
      </c>
      <c r="B32" t="s">
        <v>96</v>
      </c>
      <c r="C32">
        <v>83</v>
      </c>
      <c r="D32">
        <v>78</v>
      </c>
      <c r="E32">
        <v>22</v>
      </c>
      <c r="F32" s="2">
        <f t="shared" si="1"/>
        <v>0.28205128205128205</v>
      </c>
      <c r="G32">
        <v>3</v>
      </c>
      <c r="H32">
        <v>2</v>
      </c>
      <c r="I32">
        <v>0</v>
      </c>
      <c r="J32" s="2">
        <f t="shared" si="2"/>
        <v>0.3253012048192771</v>
      </c>
      <c r="K32">
        <f t="shared" si="3"/>
        <v>0</v>
      </c>
      <c r="L32">
        <f t="shared" si="4"/>
        <v>0</v>
      </c>
    </row>
    <row r="33" spans="1:12" x14ac:dyDescent="0.25">
      <c r="A33" t="s">
        <v>102</v>
      </c>
      <c r="B33" t="s">
        <v>97</v>
      </c>
      <c r="C33">
        <v>75</v>
      </c>
      <c r="D33">
        <v>68</v>
      </c>
      <c r="E33">
        <v>19</v>
      </c>
      <c r="F33" s="2">
        <f t="shared" si="1"/>
        <v>0.27941176470588236</v>
      </c>
      <c r="G33">
        <v>5</v>
      </c>
      <c r="H33">
        <v>2</v>
      </c>
      <c r="I33">
        <v>0</v>
      </c>
      <c r="J33" s="2">
        <f t="shared" si="2"/>
        <v>0.34666666666666668</v>
      </c>
      <c r="K33">
        <f t="shared" si="3"/>
        <v>0</v>
      </c>
      <c r="L33">
        <f t="shared" si="4"/>
        <v>0</v>
      </c>
    </row>
    <row r="34" spans="1:12" x14ac:dyDescent="0.25">
      <c r="A34" t="s">
        <v>103</v>
      </c>
      <c r="B34" t="s">
        <v>82</v>
      </c>
      <c r="C34">
        <v>86</v>
      </c>
      <c r="D34">
        <v>78</v>
      </c>
      <c r="E34">
        <v>21</v>
      </c>
      <c r="F34" s="2">
        <f t="shared" si="1"/>
        <v>0.26923076923076922</v>
      </c>
      <c r="G34">
        <v>7</v>
      </c>
      <c r="H34">
        <v>1</v>
      </c>
      <c r="I34">
        <v>0</v>
      </c>
      <c r="J34" s="2">
        <f t="shared" si="2"/>
        <v>0.33720930232558138</v>
      </c>
      <c r="K34">
        <f t="shared" si="3"/>
        <v>0</v>
      </c>
      <c r="L34">
        <f t="shared" si="4"/>
        <v>0</v>
      </c>
    </row>
    <row r="35" spans="1:12" x14ac:dyDescent="0.25">
      <c r="A35" t="s">
        <v>23</v>
      </c>
      <c r="B35" t="s">
        <v>11</v>
      </c>
      <c r="C35">
        <v>85</v>
      </c>
      <c r="D35">
        <v>66</v>
      </c>
      <c r="E35">
        <v>17</v>
      </c>
      <c r="F35" s="2">
        <f t="shared" si="1"/>
        <v>0.25757575757575757</v>
      </c>
      <c r="G35">
        <v>16</v>
      </c>
      <c r="H35">
        <v>3</v>
      </c>
      <c r="I35">
        <v>0</v>
      </c>
      <c r="J35" s="2">
        <f t="shared" si="2"/>
        <v>0.42352941176470588</v>
      </c>
      <c r="K35">
        <f t="shared" si="3"/>
        <v>0</v>
      </c>
      <c r="L35">
        <f t="shared" si="4"/>
        <v>0</v>
      </c>
    </row>
    <row r="36" spans="1:12" x14ac:dyDescent="0.25">
      <c r="A36" t="s">
        <v>63</v>
      </c>
      <c r="B36" t="s">
        <v>9</v>
      </c>
      <c r="C36">
        <v>85</v>
      </c>
      <c r="D36">
        <v>68</v>
      </c>
      <c r="E36">
        <v>19</v>
      </c>
      <c r="F36" s="2">
        <f t="shared" si="1"/>
        <v>0.27941176470588236</v>
      </c>
      <c r="G36">
        <v>15</v>
      </c>
      <c r="H36">
        <v>2</v>
      </c>
      <c r="I36">
        <v>0</v>
      </c>
      <c r="J36" s="2">
        <f t="shared" si="2"/>
        <v>0.42352941176470588</v>
      </c>
      <c r="K36">
        <f t="shared" si="3"/>
        <v>0</v>
      </c>
      <c r="L36">
        <f t="shared" si="4"/>
        <v>0</v>
      </c>
    </row>
    <row r="37" spans="1:12" x14ac:dyDescent="0.25">
      <c r="A37" t="s">
        <v>68</v>
      </c>
      <c r="B37" t="s">
        <v>48</v>
      </c>
      <c r="C37">
        <v>83</v>
      </c>
      <c r="D37">
        <v>74</v>
      </c>
      <c r="E37">
        <v>17</v>
      </c>
      <c r="F37" s="2">
        <f t="shared" si="1"/>
        <v>0.22972972972972974</v>
      </c>
      <c r="G37">
        <v>8</v>
      </c>
      <c r="H37">
        <v>1</v>
      </c>
      <c r="I37">
        <v>0</v>
      </c>
      <c r="J37" s="2">
        <f t="shared" si="2"/>
        <v>0.31325301204819278</v>
      </c>
      <c r="K37">
        <f t="shared" si="3"/>
        <v>0</v>
      </c>
      <c r="L37">
        <f t="shared" si="4"/>
        <v>0</v>
      </c>
    </row>
    <row r="38" spans="1:12" x14ac:dyDescent="0.25">
      <c r="A38" t="s">
        <v>104</v>
      </c>
      <c r="B38" t="s">
        <v>98</v>
      </c>
      <c r="C38">
        <v>32</v>
      </c>
      <c r="D38">
        <v>31</v>
      </c>
      <c r="E38">
        <v>7</v>
      </c>
      <c r="F38" s="2">
        <f t="shared" si="1"/>
        <v>0.22580645161290322</v>
      </c>
      <c r="G38">
        <v>1</v>
      </c>
      <c r="H38">
        <v>0</v>
      </c>
      <c r="I38">
        <v>0</v>
      </c>
      <c r="J38" s="2">
        <f t="shared" si="2"/>
        <v>0.25</v>
      </c>
      <c r="K38">
        <f t="shared" si="3"/>
        <v>0</v>
      </c>
      <c r="L38">
        <f t="shared" si="4"/>
        <v>0</v>
      </c>
    </row>
    <row r="39" spans="1:12" x14ac:dyDescent="0.25">
      <c r="A39" t="s">
        <v>19</v>
      </c>
      <c r="B39" t="s">
        <v>43</v>
      </c>
      <c r="C39">
        <v>80</v>
      </c>
      <c r="D39">
        <v>71</v>
      </c>
      <c r="E39">
        <v>16</v>
      </c>
      <c r="F39" s="2">
        <f t="shared" si="1"/>
        <v>0.22535211267605634</v>
      </c>
      <c r="G39">
        <v>6</v>
      </c>
      <c r="H39">
        <v>3</v>
      </c>
      <c r="I39">
        <v>0</v>
      </c>
      <c r="J39" s="2">
        <f t="shared" si="2"/>
        <v>0.3125</v>
      </c>
      <c r="K39">
        <f t="shared" si="3"/>
        <v>0</v>
      </c>
      <c r="L39">
        <f t="shared" si="4"/>
        <v>0</v>
      </c>
    </row>
    <row r="40" spans="1:12" x14ac:dyDescent="0.25">
      <c r="A40" t="s">
        <v>105</v>
      </c>
      <c r="B40" t="s">
        <v>96</v>
      </c>
      <c r="C40">
        <v>82</v>
      </c>
      <c r="D40">
        <v>66</v>
      </c>
      <c r="E40">
        <v>15</v>
      </c>
      <c r="F40" s="2">
        <f t="shared" si="1"/>
        <v>0.22727272727272727</v>
      </c>
      <c r="G40">
        <v>13</v>
      </c>
      <c r="H40">
        <v>3</v>
      </c>
      <c r="I40">
        <v>0</v>
      </c>
      <c r="J40" s="2">
        <f t="shared" si="2"/>
        <v>0.37804878048780488</v>
      </c>
      <c r="K40">
        <f t="shared" si="3"/>
        <v>0</v>
      </c>
      <c r="L40">
        <f t="shared" si="4"/>
        <v>0</v>
      </c>
    </row>
    <row r="41" spans="1:12" x14ac:dyDescent="0.25">
      <c r="A41" t="s">
        <v>61</v>
      </c>
      <c r="B41" t="s">
        <v>86</v>
      </c>
      <c r="C41">
        <v>63</v>
      </c>
      <c r="D41">
        <v>53</v>
      </c>
      <c r="E41">
        <v>10</v>
      </c>
      <c r="F41" s="2">
        <f t="shared" si="1"/>
        <v>0.18867924528301888</v>
      </c>
      <c r="G41">
        <v>9</v>
      </c>
      <c r="H41">
        <v>1</v>
      </c>
      <c r="I41">
        <v>0</v>
      </c>
      <c r="J41" s="2">
        <f t="shared" si="2"/>
        <v>0.31746031746031744</v>
      </c>
      <c r="K41">
        <f t="shared" si="3"/>
        <v>0</v>
      </c>
      <c r="L41">
        <f t="shared" si="4"/>
        <v>0</v>
      </c>
    </row>
    <row r="42" spans="1:12" x14ac:dyDescent="0.25">
      <c r="A42" t="s">
        <v>62</v>
      </c>
      <c r="B42" t="s">
        <v>24</v>
      </c>
      <c r="C42">
        <v>84</v>
      </c>
      <c r="D42">
        <v>77</v>
      </c>
      <c r="E42">
        <v>14</v>
      </c>
      <c r="F42" s="2">
        <f t="shared" si="1"/>
        <v>0.18181818181818182</v>
      </c>
      <c r="G42">
        <v>4</v>
      </c>
      <c r="H42">
        <v>3</v>
      </c>
      <c r="I42">
        <v>0</v>
      </c>
      <c r="J42" s="2">
        <f t="shared" si="2"/>
        <v>0.25</v>
      </c>
      <c r="K42">
        <f t="shared" si="3"/>
        <v>0</v>
      </c>
      <c r="L42">
        <f t="shared" si="4"/>
        <v>0</v>
      </c>
    </row>
    <row r="43" spans="1:12" x14ac:dyDescent="0.25">
      <c r="A43" t="s">
        <v>89</v>
      </c>
      <c r="B43" t="s">
        <v>83</v>
      </c>
      <c r="C43">
        <v>47</v>
      </c>
      <c r="D43">
        <v>44</v>
      </c>
      <c r="E43">
        <v>8</v>
      </c>
      <c r="F43" s="2">
        <f t="shared" si="1"/>
        <v>0.18181818181818182</v>
      </c>
      <c r="G43">
        <v>1</v>
      </c>
      <c r="H43">
        <v>2</v>
      </c>
      <c r="I43">
        <v>0</v>
      </c>
      <c r="J43" s="2">
        <f t="shared" si="2"/>
        <v>0.23404255319148937</v>
      </c>
      <c r="K43">
        <f t="shared" si="3"/>
        <v>0</v>
      </c>
      <c r="L43">
        <f t="shared" si="4"/>
        <v>0</v>
      </c>
    </row>
    <row r="44" spans="1:12" x14ac:dyDescent="0.25">
      <c r="A44" t="s">
        <v>21</v>
      </c>
      <c r="B44" t="s">
        <v>99</v>
      </c>
      <c r="C44">
        <v>67</v>
      </c>
      <c r="D44">
        <v>51</v>
      </c>
      <c r="E44">
        <v>9</v>
      </c>
      <c r="F44" s="2">
        <f t="shared" si="1"/>
        <v>0.17647058823529413</v>
      </c>
      <c r="G44">
        <v>15</v>
      </c>
      <c r="H44">
        <v>1</v>
      </c>
      <c r="I44">
        <v>0</v>
      </c>
      <c r="J44" s="2">
        <f t="shared" si="2"/>
        <v>0.37313432835820898</v>
      </c>
      <c r="K44">
        <f t="shared" si="3"/>
        <v>0</v>
      </c>
      <c r="L44">
        <f t="shared" si="4"/>
        <v>0</v>
      </c>
    </row>
    <row r="45" spans="1:12" x14ac:dyDescent="0.25">
      <c r="A45" t="s">
        <v>75</v>
      </c>
      <c r="B45" t="s">
        <v>57</v>
      </c>
      <c r="C45">
        <v>107</v>
      </c>
      <c r="D45">
        <v>86</v>
      </c>
      <c r="E45">
        <v>15</v>
      </c>
      <c r="F45" s="2">
        <f t="shared" si="1"/>
        <v>0.1744186046511628</v>
      </c>
      <c r="G45">
        <v>16</v>
      </c>
      <c r="H45">
        <v>5</v>
      </c>
      <c r="I45">
        <v>0</v>
      </c>
      <c r="J45" s="2">
        <f t="shared" si="2"/>
        <v>0.3364485981308411</v>
      </c>
      <c r="K45">
        <f t="shared" si="3"/>
        <v>0</v>
      </c>
      <c r="L45">
        <f t="shared" si="4"/>
        <v>0</v>
      </c>
    </row>
    <row r="46" spans="1:12" x14ac:dyDescent="0.25">
      <c r="A46" t="s">
        <v>23</v>
      </c>
      <c r="B46" t="s">
        <v>42</v>
      </c>
      <c r="C46">
        <v>45</v>
      </c>
      <c r="D46">
        <v>42</v>
      </c>
      <c r="E46">
        <v>7</v>
      </c>
      <c r="F46" s="2">
        <f t="shared" si="1"/>
        <v>0.16666666666666666</v>
      </c>
      <c r="G46">
        <v>3</v>
      </c>
      <c r="H46">
        <v>0</v>
      </c>
      <c r="I46">
        <v>0</v>
      </c>
      <c r="J46" s="2">
        <f t="shared" si="2"/>
        <v>0.22222222222222221</v>
      </c>
      <c r="K46">
        <f t="shared" si="3"/>
        <v>0</v>
      </c>
      <c r="L46">
        <f t="shared" si="4"/>
        <v>0</v>
      </c>
    </row>
    <row r="47" spans="1:12" x14ac:dyDescent="0.25">
      <c r="A47" t="s">
        <v>107</v>
      </c>
      <c r="B47" t="s">
        <v>85</v>
      </c>
      <c r="C47">
        <v>55</v>
      </c>
      <c r="D47">
        <v>52</v>
      </c>
      <c r="E47">
        <v>6</v>
      </c>
      <c r="F47" s="2">
        <f t="shared" si="1"/>
        <v>0.11538461538461539</v>
      </c>
      <c r="G47">
        <v>1</v>
      </c>
      <c r="H47">
        <v>2</v>
      </c>
      <c r="I47">
        <v>0</v>
      </c>
      <c r="J47" s="2">
        <f t="shared" si="2"/>
        <v>0.16363636363636364</v>
      </c>
      <c r="K47">
        <f t="shared" si="3"/>
        <v>0</v>
      </c>
      <c r="L47">
        <f t="shared" si="4"/>
        <v>0</v>
      </c>
    </row>
    <row r="48" spans="1:12" x14ac:dyDescent="0.25">
      <c r="A48" t="s">
        <v>76</v>
      </c>
      <c r="B48" t="s">
        <v>58</v>
      </c>
      <c r="C48">
        <v>51</v>
      </c>
      <c r="D48">
        <v>44</v>
      </c>
      <c r="E48">
        <v>3</v>
      </c>
      <c r="F48" s="2">
        <f t="shared" si="1"/>
        <v>6.8181818181818177E-2</v>
      </c>
      <c r="G48">
        <v>7</v>
      </c>
      <c r="H48">
        <v>0</v>
      </c>
      <c r="I48">
        <v>0</v>
      </c>
      <c r="J48" s="2">
        <f t="shared" si="2"/>
        <v>0.19607843137254902</v>
      </c>
      <c r="K48">
        <f t="shared" si="3"/>
        <v>0</v>
      </c>
      <c r="L48">
        <f t="shared" si="4"/>
        <v>0</v>
      </c>
    </row>
    <row r="49" spans="1:12" x14ac:dyDescent="0.25">
      <c r="A49" t="s">
        <v>63</v>
      </c>
      <c r="B49" t="s">
        <v>84</v>
      </c>
      <c r="C49">
        <v>84</v>
      </c>
      <c r="D49">
        <v>75</v>
      </c>
      <c r="E49">
        <v>3</v>
      </c>
      <c r="F49" s="2">
        <f t="shared" si="1"/>
        <v>0.04</v>
      </c>
      <c r="G49">
        <v>7</v>
      </c>
      <c r="H49">
        <v>2</v>
      </c>
      <c r="I49">
        <v>0</v>
      </c>
      <c r="J49" s="2">
        <f t="shared" si="2"/>
        <v>0.14285714285714285</v>
      </c>
      <c r="K49">
        <f t="shared" si="3"/>
        <v>0</v>
      </c>
      <c r="L49">
        <f t="shared" si="4"/>
        <v>0</v>
      </c>
    </row>
  </sheetData>
  <conditionalFormatting sqref="K2:L49">
    <cfRule type="cellIs" dxfId="7" priority="1" operator="not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615BD-E502-4C15-8AD0-043DD49B7819}">
  <dimension ref="A1:N48"/>
  <sheetViews>
    <sheetView workbookViewId="0">
      <selection activeCell="B17" sqref="B17"/>
    </sheetView>
  </sheetViews>
  <sheetFormatPr defaultRowHeight="15" x14ac:dyDescent="0.25"/>
  <cols>
    <col min="2" max="2" width="15.140625" bestFit="1" customWidth="1"/>
  </cols>
  <sheetData>
    <row r="1" spans="1:14" x14ac:dyDescent="0.25">
      <c r="A1" t="s">
        <v>12</v>
      </c>
      <c r="B1" t="s">
        <v>13</v>
      </c>
      <c r="C1" t="s">
        <v>0</v>
      </c>
      <c r="D1" t="s">
        <v>1</v>
      </c>
      <c r="E1" t="s">
        <v>2</v>
      </c>
      <c r="F1" t="s">
        <v>4</v>
      </c>
      <c r="G1" t="s">
        <v>14</v>
      </c>
      <c r="H1" t="s">
        <v>3</v>
      </c>
      <c r="I1" t="s">
        <v>15</v>
      </c>
      <c r="J1" t="s">
        <v>16</v>
      </c>
      <c r="K1" s="1" t="s">
        <v>17</v>
      </c>
      <c r="L1" s="1" t="s">
        <v>18</v>
      </c>
    </row>
    <row r="2" spans="1:14" x14ac:dyDescent="0.25">
      <c r="A2" t="s">
        <v>20</v>
      </c>
      <c r="B2" t="s">
        <v>6</v>
      </c>
      <c r="C2">
        <v>95</v>
      </c>
      <c r="D2">
        <v>85</v>
      </c>
      <c r="E2">
        <v>48</v>
      </c>
      <c r="F2" s="2">
        <f t="shared" ref="F2" si="0">IF(E2=0,0,E2/D2)</f>
        <v>0.56470588235294117</v>
      </c>
      <c r="G2">
        <v>7</v>
      </c>
      <c r="H2">
        <v>3</v>
      </c>
      <c r="I2">
        <v>0</v>
      </c>
      <c r="J2" s="2">
        <f>IF(E2=0,0,((E2+H2+G2)/(D2+G2+H2)))</f>
        <v>0.61052631578947369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77</v>
      </c>
      <c r="B3" t="s">
        <v>10</v>
      </c>
      <c r="C3">
        <v>99</v>
      </c>
      <c r="D3">
        <v>85</v>
      </c>
      <c r="E3">
        <v>47</v>
      </c>
      <c r="F3" s="2">
        <f t="shared" ref="F3:F48" si="1">IF(E3=0,0,E3/D3)</f>
        <v>0.55294117647058827</v>
      </c>
      <c r="G3">
        <v>12</v>
      </c>
      <c r="H3">
        <v>2</v>
      </c>
      <c r="I3">
        <v>0</v>
      </c>
      <c r="J3" s="2">
        <f t="shared" ref="J3:J48" si="2">IF(E3=0,0,((E3+H3+G3)/(D3+G3+H3)))</f>
        <v>0.61616161616161613</v>
      </c>
      <c r="K3">
        <f t="shared" ref="K3:K48" si="3">SUM(G3,H3,D3)-C3</f>
        <v>0</v>
      </c>
      <c r="L3">
        <f t="shared" ref="L3:L48" si="4">(C3-SUM(G3,H3))-D3</f>
        <v>0</v>
      </c>
    </row>
    <row r="4" spans="1:14" x14ac:dyDescent="0.25">
      <c r="A4" t="s">
        <v>19</v>
      </c>
      <c r="B4" t="s">
        <v>5</v>
      </c>
      <c r="C4">
        <v>97</v>
      </c>
      <c r="D4">
        <v>87</v>
      </c>
      <c r="E4">
        <v>46</v>
      </c>
      <c r="F4" s="2">
        <f t="shared" si="1"/>
        <v>0.52873563218390807</v>
      </c>
      <c r="G4">
        <v>7</v>
      </c>
      <c r="H4">
        <v>3</v>
      </c>
      <c r="I4">
        <v>0</v>
      </c>
      <c r="J4" s="2">
        <f t="shared" si="2"/>
        <v>0.57731958762886593</v>
      </c>
      <c r="K4">
        <f t="shared" si="3"/>
        <v>0</v>
      </c>
      <c r="L4">
        <f t="shared" si="4"/>
        <v>0</v>
      </c>
    </row>
    <row r="5" spans="1:14" x14ac:dyDescent="0.25">
      <c r="A5" t="s">
        <v>22</v>
      </c>
      <c r="B5" t="s">
        <v>8</v>
      </c>
      <c r="C5">
        <v>68</v>
      </c>
      <c r="D5">
        <v>54</v>
      </c>
      <c r="E5">
        <v>27</v>
      </c>
      <c r="F5" s="2">
        <f t="shared" si="1"/>
        <v>0.5</v>
      </c>
      <c r="G5">
        <v>12</v>
      </c>
      <c r="H5">
        <v>2</v>
      </c>
      <c r="I5">
        <v>0</v>
      </c>
      <c r="J5" s="2">
        <f t="shared" si="2"/>
        <v>0.6029411764705882</v>
      </c>
      <c r="K5">
        <f t="shared" si="3"/>
        <v>0</v>
      </c>
      <c r="L5">
        <f t="shared" si="4"/>
        <v>0</v>
      </c>
    </row>
    <row r="6" spans="1:14" x14ac:dyDescent="0.25">
      <c r="A6" t="s">
        <v>63</v>
      </c>
      <c r="B6" t="s">
        <v>9</v>
      </c>
      <c r="C6">
        <v>72</v>
      </c>
      <c r="D6">
        <v>59</v>
      </c>
      <c r="E6">
        <v>28</v>
      </c>
      <c r="F6" s="2">
        <f t="shared" si="1"/>
        <v>0.47457627118644069</v>
      </c>
      <c r="G6">
        <v>10</v>
      </c>
      <c r="H6">
        <v>3</v>
      </c>
      <c r="I6">
        <v>0</v>
      </c>
      <c r="J6" s="2">
        <f t="shared" si="2"/>
        <v>0.56944444444444442</v>
      </c>
      <c r="K6">
        <f t="shared" si="3"/>
        <v>0</v>
      </c>
      <c r="L6">
        <f t="shared" si="4"/>
        <v>0</v>
      </c>
    </row>
    <row r="7" spans="1:14" x14ac:dyDescent="0.25">
      <c r="A7" t="s">
        <v>23</v>
      </c>
      <c r="B7" t="s">
        <v>80</v>
      </c>
      <c r="C7">
        <v>104</v>
      </c>
      <c r="D7">
        <v>95</v>
      </c>
      <c r="E7">
        <v>45</v>
      </c>
      <c r="F7" s="2">
        <f t="shared" si="1"/>
        <v>0.47368421052631576</v>
      </c>
      <c r="G7">
        <v>7</v>
      </c>
      <c r="H7">
        <v>2</v>
      </c>
      <c r="I7">
        <v>0</v>
      </c>
      <c r="J7" s="2">
        <f t="shared" si="2"/>
        <v>0.51923076923076927</v>
      </c>
      <c r="K7">
        <f t="shared" si="3"/>
        <v>0</v>
      </c>
      <c r="L7">
        <f t="shared" si="4"/>
        <v>0</v>
      </c>
    </row>
    <row r="8" spans="1:14" x14ac:dyDescent="0.25">
      <c r="A8" t="s">
        <v>30</v>
      </c>
      <c r="B8" t="s">
        <v>28</v>
      </c>
      <c r="C8">
        <v>86</v>
      </c>
      <c r="D8">
        <v>83</v>
      </c>
      <c r="E8">
        <v>38</v>
      </c>
      <c r="F8" s="2">
        <f t="shared" si="1"/>
        <v>0.45783132530120479</v>
      </c>
      <c r="G8">
        <v>2</v>
      </c>
      <c r="H8">
        <v>1</v>
      </c>
      <c r="I8">
        <v>0</v>
      </c>
      <c r="J8" s="2">
        <f t="shared" si="2"/>
        <v>0.47674418604651164</v>
      </c>
      <c r="K8">
        <f t="shared" si="3"/>
        <v>0</v>
      </c>
      <c r="L8">
        <f t="shared" si="4"/>
        <v>0</v>
      </c>
    </row>
    <row r="9" spans="1:14" x14ac:dyDescent="0.25">
      <c r="A9" t="s">
        <v>21</v>
      </c>
      <c r="B9" t="s">
        <v>58</v>
      </c>
      <c r="C9">
        <v>60</v>
      </c>
      <c r="D9">
        <v>51</v>
      </c>
      <c r="E9">
        <v>23</v>
      </c>
      <c r="F9" s="2">
        <f t="shared" si="1"/>
        <v>0.45098039215686275</v>
      </c>
      <c r="G9">
        <v>9</v>
      </c>
      <c r="H9">
        <v>0</v>
      </c>
      <c r="I9">
        <v>0</v>
      </c>
      <c r="J9" s="2">
        <f t="shared" si="2"/>
        <v>0.53333333333333333</v>
      </c>
      <c r="K9">
        <f t="shared" si="3"/>
        <v>0</v>
      </c>
      <c r="L9">
        <f t="shared" si="4"/>
        <v>0</v>
      </c>
    </row>
    <row r="10" spans="1:14" x14ac:dyDescent="0.25">
      <c r="A10" t="s">
        <v>35</v>
      </c>
      <c r="B10" t="s">
        <v>10</v>
      </c>
      <c r="C10">
        <v>94</v>
      </c>
      <c r="D10">
        <v>83</v>
      </c>
      <c r="E10">
        <v>37</v>
      </c>
      <c r="F10" s="2">
        <f t="shared" si="1"/>
        <v>0.44578313253012047</v>
      </c>
      <c r="G10">
        <v>9</v>
      </c>
      <c r="H10">
        <v>2</v>
      </c>
      <c r="I10">
        <v>0</v>
      </c>
      <c r="J10" s="2">
        <f t="shared" si="2"/>
        <v>0.51063829787234039</v>
      </c>
      <c r="K10">
        <f t="shared" si="3"/>
        <v>0</v>
      </c>
      <c r="L10">
        <f t="shared" si="4"/>
        <v>0</v>
      </c>
    </row>
    <row r="11" spans="1:14" x14ac:dyDescent="0.25">
      <c r="A11" t="s">
        <v>29</v>
      </c>
      <c r="B11" t="s">
        <v>28</v>
      </c>
      <c r="C11">
        <v>70</v>
      </c>
      <c r="D11">
        <v>68</v>
      </c>
      <c r="E11">
        <v>30</v>
      </c>
      <c r="F11" s="2">
        <f t="shared" si="1"/>
        <v>0.44117647058823528</v>
      </c>
      <c r="G11">
        <v>2</v>
      </c>
      <c r="H11">
        <v>0</v>
      </c>
      <c r="I11">
        <v>0</v>
      </c>
      <c r="J11" s="2">
        <f t="shared" si="2"/>
        <v>0.45714285714285713</v>
      </c>
      <c r="K11">
        <f t="shared" si="3"/>
        <v>0</v>
      </c>
      <c r="L11">
        <f t="shared" si="4"/>
        <v>0</v>
      </c>
    </row>
    <row r="12" spans="1:14" x14ac:dyDescent="0.25">
      <c r="A12" t="s">
        <v>21</v>
      </c>
      <c r="B12" t="s">
        <v>7</v>
      </c>
      <c r="C12">
        <v>83</v>
      </c>
      <c r="D12">
        <v>75</v>
      </c>
      <c r="E12">
        <v>33</v>
      </c>
      <c r="F12" s="2">
        <f t="shared" si="1"/>
        <v>0.44</v>
      </c>
      <c r="G12">
        <v>7</v>
      </c>
      <c r="H12">
        <v>1</v>
      </c>
      <c r="I12">
        <v>0</v>
      </c>
      <c r="J12" s="2">
        <f t="shared" si="2"/>
        <v>0.49397590361445781</v>
      </c>
      <c r="K12">
        <f t="shared" si="3"/>
        <v>0</v>
      </c>
      <c r="L12">
        <f t="shared" si="4"/>
        <v>0</v>
      </c>
    </row>
    <row r="13" spans="1:14" x14ac:dyDescent="0.25">
      <c r="A13" t="s">
        <v>60</v>
      </c>
      <c r="B13" t="s">
        <v>32</v>
      </c>
      <c r="C13">
        <v>55</v>
      </c>
      <c r="D13">
        <v>48</v>
      </c>
      <c r="E13">
        <v>21</v>
      </c>
      <c r="F13" s="2">
        <f t="shared" si="1"/>
        <v>0.4375</v>
      </c>
      <c r="G13">
        <v>6</v>
      </c>
      <c r="H13">
        <v>1</v>
      </c>
      <c r="I13">
        <v>0</v>
      </c>
      <c r="J13" s="2">
        <f t="shared" si="2"/>
        <v>0.50909090909090904</v>
      </c>
      <c r="K13">
        <f t="shared" si="3"/>
        <v>0</v>
      </c>
      <c r="L13">
        <f t="shared" si="4"/>
        <v>0</v>
      </c>
    </row>
    <row r="14" spans="1:14" x14ac:dyDescent="0.25">
      <c r="A14" t="s">
        <v>102</v>
      </c>
      <c r="B14" t="s">
        <v>97</v>
      </c>
      <c r="C14">
        <v>51</v>
      </c>
      <c r="D14">
        <v>49</v>
      </c>
      <c r="E14">
        <v>21</v>
      </c>
      <c r="F14" s="2">
        <f t="shared" si="1"/>
        <v>0.42857142857142855</v>
      </c>
      <c r="G14">
        <v>2</v>
      </c>
      <c r="H14">
        <v>0</v>
      </c>
      <c r="I14">
        <v>0</v>
      </c>
      <c r="J14" s="2">
        <f t="shared" si="2"/>
        <v>0.45098039215686275</v>
      </c>
      <c r="K14">
        <f t="shared" si="3"/>
        <v>0</v>
      </c>
      <c r="L14">
        <f t="shared" si="4"/>
        <v>0</v>
      </c>
    </row>
    <row r="15" spans="1:14" x14ac:dyDescent="0.25">
      <c r="A15" t="s">
        <v>115</v>
      </c>
      <c r="B15" t="s">
        <v>108</v>
      </c>
      <c r="C15">
        <v>92</v>
      </c>
      <c r="D15">
        <v>90</v>
      </c>
      <c r="E15">
        <v>38</v>
      </c>
      <c r="F15" s="2">
        <f t="shared" si="1"/>
        <v>0.42222222222222222</v>
      </c>
      <c r="G15">
        <v>2</v>
      </c>
      <c r="H15">
        <v>0</v>
      </c>
      <c r="I15">
        <v>0</v>
      </c>
      <c r="J15" s="2">
        <f t="shared" si="2"/>
        <v>0.43478260869565216</v>
      </c>
      <c r="K15">
        <f t="shared" si="3"/>
        <v>0</v>
      </c>
      <c r="L15">
        <f t="shared" si="4"/>
        <v>0</v>
      </c>
    </row>
    <row r="16" spans="1:14" x14ac:dyDescent="0.25">
      <c r="A16" t="s">
        <v>117</v>
      </c>
      <c r="B16" t="s">
        <v>123</v>
      </c>
      <c r="C16">
        <v>86</v>
      </c>
      <c r="D16">
        <v>76</v>
      </c>
      <c r="E16">
        <v>32</v>
      </c>
      <c r="F16" s="2">
        <f t="shared" si="1"/>
        <v>0.42105263157894735</v>
      </c>
      <c r="G16">
        <v>6</v>
      </c>
      <c r="H16">
        <v>4</v>
      </c>
      <c r="I16">
        <v>0</v>
      </c>
      <c r="J16" s="2">
        <f t="shared" si="2"/>
        <v>0.48837209302325579</v>
      </c>
      <c r="K16">
        <f t="shared" si="3"/>
        <v>0</v>
      </c>
      <c r="L16">
        <f t="shared" si="4"/>
        <v>0</v>
      </c>
    </row>
    <row r="17" spans="1:12" x14ac:dyDescent="0.25">
      <c r="A17" t="s">
        <v>116</v>
      </c>
      <c r="B17" t="s">
        <v>119</v>
      </c>
      <c r="C17">
        <v>80</v>
      </c>
      <c r="D17">
        <v>72</v>
      </c>
      <c r="E17">
        <v>30</v>
      </c>
      <c r="F17" s="2">
        <f t="shared" si="1"/>
        <v>0.41666666666666669</v>
      </c>
      <c r="G17">
        <v>8</v>
      </c>
      <c r="H17">
        <v>0</v>
      </c>
      <c r="I17">
        <v>0</v>
      </c>
      <c r="J17" s="2">
        <f t="shared" si="2"/>
        <v>0.47499999999999998</v>
      </c>
      <c r="K17">
        <f t="shared" si="3"/>
        <v>0</v>
      </c>
      <c r="L17">
        <f t="shared" si="4"/>
        <v>0</v>
      </c>
    </row>
    <row r="18" spans="1:12" x14ac:dyDescent="0.25">
      <c r="A18" t="s">
        <v>35</v>
      </c>
      <c r="B18" t="s">
        <v>109</v>
      </c>
      <c r="C18">
        <v>96</v>
      </c>
      <c r="D18">
        <v>89</v>
      </c>
      <c r="E18">
        <v>38</v>
      </c>
      <c r="F18" s="2">
        <f t="shared" si="1"/>
        <v>0.42696629213483145</v>
      </c>
      <c r="G18">
        <v>7</v>
      </c>
      <c r="H18">
        <v>0</v>
      </c>
      <c r="I18">
        <v>0</v>
      </c>
      <c r="J18" s="2">
        <f t="shared" si="2"/>
        <v>0.46875</v>
      </c>
      <c r="K18">
        <f t="shared" si="3"/>
        <v>0</v>
      </c>
      <c r="L18">
        <f t="shared" si="4"/>
        <v>0</v>
      </c>
    </row>
    <row r="19" spans="1:12" x14ac:dyDescent="0.25">
      <c r="A19" t="s">
        <v>64</v>
      </c>
      <c r="B19" t="s">
        <v>92</v>
      </c>
      <c r="C19">
        <v>88</v>
      </c>
      <c r="D19">
        <v>78</v>
      </c>
      <c r="E19">
        <v>32</v>
      </c>
      <c r="F19" s="2">
        <f t="shared" si="1"/>
        <v>0.41025641025641024</v>
      </c>
      <c r="G19">
        <v>7</v>
      </c>
      <c r="H19">
        <v>3</v>
      </c>
      <c r="I19">
        <v>0</v>
      </c>
      <c r="J19" s="2">
        <f t="shared" si="2"/>
        <v>0.47727272727272729</v>
      </c>
      <c r="K19">
        <f t="shared" si="3"/>
        <v>0</v>
      </c>
      <c r="L19">
        <f t="shared" si="4"/>
        <v>0</v>
      </c>
    </row>
    <row r="20" spans="1:12" x14ac:dyDescent="0.25">
      <c r="A20" t="s">
        <v>25</v>
      </c>
      <c r="B20" t="s">
        <v>110</v>
      </c>
      <c r="C20">
        <v>93</v>
      </c>
      <c r="D20">
        <v>86</v>
      </c>
      <c r="E20">
        <v>35</v>
      </c>
      <c r="F20" s="2">
        <f t="shared" si="1"/>
        <v>0.40697674418604651</v>
      </c>
      <c r="G20">
        <v>6</v>
      </c>
      <c r="H20">
        <v>1</v>
      </c>
      <c r="I20">
        <v>0</v>
      </c>
      <c r="J20" s="2">
        <f t="shared" si="2"/>
        <v>0.45161290322580644</v>
      </c>
      <c r="K20">
        <f t="shared" si="3"/>
        <v>0</v>
      </c>
      <c r="L20">
        <f t="shared" si="4"/>
        <v>0</v>
      </c>
    </row>
    <row r="21" spans="1:12" x14ac:dyDescent="0.25">
      <c r="A21" t="s">
        <v>67</v>
      </c>
      <c r="B21" t="s">
        <v>47</v>
      </c>
      <c r="C21">
        <v>49</v>
      </c>
      <c r="D21">
        <v>47</v>
      </c>
      <c r="E21">
        <v>19</v>
      </c>
      <c r="F21" s="2">
        <f t="shared" si="1"/>
        <v>0.40425531914893614</v>
      </c>
      <c r="G21">
        <v>1</v>
      </c>
      <c r="H21">
        <v>1</v>
      </c>
      <c r="I21">
        <v>0</v>
      </c>
      <c r="J21" s="2">
        <f t="shared" si="2"/>
        <v>0.42857142857142855</v>
      </c>
      <c r="K21">
        <f t="shared" si="3"/>
        <v>0</v>
      </c>
      <c r="L21">
        <f t="shared" si="4"/>
        <v>0</v>
      </c>
    </row>
    <row r="22" spans="1:12" x14ac:dyDescent="0.25">
      <c r="A22" t="s">
        <v>63</v>
      </c>
      <c r="B22" t="s">
        <v>57</v>
      </c>
      <c r="C22">
        <v>68</v>
      </c>
      <c r="D22">
        <v>64</v>
      </c>
      <c r="E22">
        <v>25</v>
      </c>
      <c r="F22" s="2">
        <f t="shared" si="1"/>
        <v>0.390625</v>
      </c>
      <c r="G22">
        <v>2</v>
      </c>
      <c r="H22">
        <v>2</v>
      </c>
      <c r="I22">
        <v>0</v>
      </c>
      <c r="J22" s="2">
        <f t="shared" si="2"/>
        <v>0.4264705882352941</v>
      </c>
      <c r="K22">
        <f t="shared" si="3"/>
        <v>0</v>
      </c>
      <c r="L22">
        <f t="shared" si="4"/>
        <v>0</v>
      </c>
    </row>
    <row r="23" spans="1:12" x14ac:dyDescent="0.25">
      <c r="A23" t="s">
        <v>74</v>
      </c>
      <c r="B23" t="s">
        <v>39</v>
      </c>
      <c r="C23">
        <v>94</v>
      </c>
      <c r="D23">
        <v>88</v>
      </c>
      <c r="E23">
        <v>34</v>
      </c>
      <c r="F23" s="2">
        <f t="shared" si="1"/>
        <v>0.38636363636363635</v>
      </c>
      <c r="G23">
        <v>5</v>
      </c>
      <c r="H23">
        <v>1</v>
      </c>
      <c r="I23">
        <v>0</v>
      </c>
      <c r="J23" s="2">
        <f t="shared" si="2"/>
        <v>0.42553191489361702</v>
      </c>
      <c r="K23">
        <f t="shared" si="3"/>
        <v>0</v>
      </c>
      <c r="L23">
        <f t="shared" si="4"/>
        <v>0</v>
      </c>
    </row>
    <row r="24" spans="1:12" x14ac:dyDescent="0.25">
      <c r="A24" t="s">
        <v>23</v>
      </c>
      <c r="B24" t="s">
        <v>11</v>
      </c>
      <c r="C24">
        <v>91</v>
      </c>
      <c r="D24">
        <v>77</v>
      </c>
      <c r="E24">
        <v>29</v>
      </c>
      <c r="F24" s="2">
        <f t="shared" si="1"/>
        <v>0.37662337662337664</v>
      </c>
      <c r="G24">
        <v>12</v>
      </c>
      <c r="H24">
        <v>2</v>
      </c>
      <c r="I24">
        <v>0</v>
      </c>
      <c r="J24" s="2">
        <f t="shared" si="2"/>
        <v>0.47252747252747251</v>
      </c>
      <c r="K24">
        <f t="shared" si="3"/>
        <v>0</v>
      </c>
      <c r="L24">
        <f t="shared" si="4"/>
        <v>0</v>
      </c>
    </row>
    <row r="25" spans="1:12" x14ac:dyDescent="0.25">
      <c r="A25" t="s">
        <v>62</v>
      </c>
      <c r="B25" t="s">
        <v>39</v>
      </c>
      <c r="C25">
        <v>103</v>
      </c>
      <c r="D25">
        <v>88</v>
      </c>
      <c r="E25">
        <v>32</v>
      </c>
      <c r="F25" s="2">
        <f t="shared" si="1"/>
        <v>0.36363636363636365</v>
      </c>
      <c r="G25">
        <v>13</v>
      </c>
      <c r="H25">
        <v>2</v>
      </c>
      <c r="I25">
        <v>0</v>
      </c>
      <c r="J25" s="2">
        <f t="shared" si="2"/>
        <v>0.4563106796116505</v>
      </c>
      <c r="K25">
        <f t="shared" si="3"/>
        <v>0</v>
      </c>
      <c r="L25">
        <f t="shared" si="4"/>
        <v>0</v>
      </c>
    </row>
    <row r="26" spans="1:12" x14ac:dyDescent="0.25">
      <c r="A26" t="s">
        <v>30</v>
      </c>
      <c r="B26" t="s">
        <v>91</v>
      </c>
      <c r="C26">
        <v>87</v>
      </c>
      <c r="D26">
        <v>86</v>
      </c>
      <c r="E26">
        <v>31</v>
      </c>
      <c r="F26" s="2">
        <f t="shared" si="1"/>
        <v>0.36046511627906974</v>
      </c>
      <c r="G26">
        <v>0</v>
      </c>
      <c r="H26">
        <v>1</v>
      </c>
      <c r="I26">
        <v>0</v>
      </c>
      <c r="J26" s="2">
        <f t="shared" si="2"/>
        <v>0.36781609195402298</v>
      </c>
      <c r="K26">
        <f t="shared" si="3"/>
        <v>0</v>
      </c>
      <c r="L26">
        <f t="shared" si="4"/>
        <v>0</v>
      </c>
    </row>
    <row r="27" spans="1:12" x14ac:dyDescent="0.25">
      <c r="A27" t="s">
        <v>21</v>
      </c>
      <c r="B27" t="s">
        <v>99</v>
      </c>
      <c r="C27">
        <v>60</v>
      </c>
      <c r="D27">
        <v>48</v>
      </c>
      <c r="E27">
        <v>17</v>
      </c>
      <c r="F27" s="2">
        <f t="shared" si="1"/>
        <v>0.35416666666666669</v>
      </c>
      <c r="G27">
        <v>11</v>
      </c>
      <c r="H27">
        <v>1</v>
      </c>
      <c r="I27">
        <v>0</v>
      </c>
      <c r="J27" s="2">
        <f t="shared" si="2"/>
        <v>0.48333333333333334</v>
      </c>
      <c r="K27">
        <f t="shared" si="3"/>
        <v>0</v>
      </c>
      <c r="L27">
        <f t="shared" si="4"/>
        <v>0</v>
      </c>
    </row>
    <row r="28" spans="1:12" x14ac:dyDescent="0.25">
      <c r="A28" t="s">
        <v>35</v>
      </c>
      <c r="B28" t="s">
        <v>7</v>
      </c>
      <c r="C28">
        <v>82</v>
      </c>
      <c r="D28">
        <v>75</v>
      </c>
      <c r="E28">
        <v>26</v>
      </c>
      <c r="F28" s="2">
        <f t="shared" si="1"/>
        <v>0.34666666666666668</v>
      </c>
      <c r="G28">
        <v>7</v>
      </c>
      <c r="H28">
        <v>0</v>
      </c>
      <c r="I28">
        <v>0</v>
      </c>
      <c r="J28" s="2">
        <f t="shared" si="2"/>
        <v>0.40243902439024393</v>
      </c>
      <c r="K28">
        <f t="shared" si="3"/>
        <v>0</v>
      </c>
      <c r="L28">
        <f t="shared" si="4"/>
        <v>0</v>
      </c>
    </row>
    <row r="29" spans="1:12" x14ac:dyDescent="0.25">
      <c r="A29" t="s">
        <v>118</v>
      </c>
      <c r="B29" t="s">
        <v>96</v>
      </c>
      <c r="C29">
        <v>91</v>
      </c>
      <c r="D29">
        <v>73</v>
      </c>
      <c r="E29">
        <v>25</v>
      </c>
      <c r="F29" s="2">
        <f t="shared" si="1"/>
        <v>0.34246575342465752</v>
      </c>
      <c r="G29">
        <v>12</v>
      </c>
      <c r="H29">
        <v>6</v>
      </c>
      <c r="I29">
        <v>0</v>
      </c>
      <c r="J29" s="2">
        <f t="shared" si="2"/>
        <v>0.47252747252747251</v>
      </c>
      <c r="K29">
        <f t="shared" si="3"/>
        <v>0</v>
      </c>
      <c r="L29">
        <f t="shared" si="4"/>
        <v>0</v>
      </c>
    </row>
    <row r="30" spans="1:12" x14ac:dyDescent="0.25">
      <c r="A30" t="s">
        <v>27</v>
      </c>
      <c r="B30" t="s">
        <v>111</v>
      </c>
      <c r="C30">
        <v>93</v>
      </c>
      <c r="D30">
        <v>86</v>
      </c>
      <c r="E30">
        <v>29</v>
      </c>
      <c r="F30" s="2">
        <f t="shared" si="1"/>
        <v>0.33720930232558138</v>
      </c>
      <c r="G30">
        <v>6</v>
      </c>
      <c r="H30">
        <v>1</v>
      </c>
      <c r="I30">
        <v>0</v>
      </c>
      <c r="J30" s="2">
        <f t="shared" si="2"/>
        <v>0.38709677419354838</v>
      </c>
      <c r="K30">
        <f t="shared" si="3"/>
        <v>0</v>
      </c>
      <c r="L30">
        <f t="shared" si="4"/>
        <v>0</v>
      </c>
    </row>
    <row r="31" spans="1:12" x14ac:dyDescent="0.25">
      <c r="A31" t="s">
        <v>103</v>
      </c>
      <c r="B31" t="s">
        <v>82</v>
      </c>
      <c r="C31">
        <v>84</v>
      </c>
      <c r="D31">
        <v>78</v>
      </c>
      <c r="E31">
        <v>25</v>
      </c>
      <c r="F31" s="2">
        <f t="shared" si="1"/>
        <v>0.32051282051282054</v>
      </c>
      <c r="G31">
        <v>3</v>
      </c>
      <c r="H31">
        <v>3</v>
      </c>
      <c r="I31">
        <v>0</v>
      </c>
      <c r="J31" s="2">
        <f t="shared" si="2"/>
        <v>0.36904761904761907</v>
      </c>
      <c r="K31">
        <f t="shared" si="3"/>
        <v>0</v>
      </c>
      <c r="L31">
        <f t="shared" si="4"/>
        <v>0</v>
      </c>
    </row>
    <row r="32" spans="1:12" x14ac:dyDescent="0.25">
      <c r="A32" t="s">
        <v>23</v>
      </c>
      <c r="B32" t="s">
        <v>51</v>
      </c>
      <c r="C32">
        <v>73</v>
      </c>
      <c r="D32">
        <v>72</v>
      </c>
      <c r="E32">
        <v>23</v>
      </c>
      <c r="F32" s="2">
        <f t="shared" si="1"/>
        <v>0.31944444444444442</v>
      </c>
      <c r="G32">
        <v>0</v>
      </c>
      <c r="H32">
        <v>1</v>
      </c>
      <c r="I32">
        <v>0</v>
      </c>
      <c r="J32" s="2">
        <f t="shared" si="2"/>
        <v>0.32876712328767121</v>
      </c>
      <c r="K32">
        <f t="shared" si="3"/>
        <v>0</v>
      </c>
      <c r="L32">
        <f t="shared" si="4"/>
        <v>0</v>
      </c>
    </row>
    <row r="33" spans="1:12" x14ac:dyDescent="0.25">
      <c r="A33" t="s">
        <v>19</v>
      </c>
      <c r="B33" t="s">
        <v>91</v>
      </c>
      <c r="C33">
        <v>94</v>
      </c>
      <c r="D33">
        <v>83</v>
      </c>
      <c r="E33">
        <v>26</v>
      </c>
      <c r="F33" s="2">
        <f t="shared" si="1"/>
        <v>0.31325301204819278</v>
      </c>
      <c r="G33">
        <v>9</v>
      </c>
      <c r="H33">
        <v>2</v>
      </c>
      <c r="I33">
        <v>0</v>
      </c>
      <c r="J33" s="2">
        <f t="shared" si="2"/>
        <v>0.39361702127659576</v>
      </c>
      <c r="K33">
        <f t="shared" si="3"/>
        <v>0</v>
      </c>
      <c r="L33">
        <f t="shared" si="4"/>
        <v>0</v>
      </c>
    </row>
    <row r="34" spans="1:12" x14ac:dyDescent="0.25">
      <c r="A34" t="s">
        <v>23</v>
      </c>
      <c r="B34" t="s">
        <v>42</v>
      </c>
      <c r="C34">
        <v>91</v>
      </c>
      <c r="D34">
        <v>77</v>
      </c>
      <c r="E34">
        <v>24</v>
      </c>
      <c r="F34" s="2">
        <f t="shared" si="1"/>
        <v>0.31168831168831168</v>
      </c>
      <c r="G34">
        <v>12</v>
      </c>
      <c r="H34">
        <v>2</v>
      </c>
      <c r="I34">
        <v>0</v>
      </c>
      <c r="J34" s="2">
        <f t="shared" si="2"/>
        <v>0.4175824175824176</v>
      </c>
      <c r="K34">
        <f t="shared" si="3"/>
        <v>0</v>
      </c>
      <c r="L34">
        <f t="shared" si="4"/>
        <v>0</v>
      </c>
    </row>
    <row r="35" spans="1:12" x14ac:dyDescent="0.25">
      <c r="A35" t="s">
        <v>120</v>
      </c>
      <c r="B35" t="s">
        <v>56</v>
      </c>
      <c r="C35">
        <v>76</v>
      </c>
      <c r="D35">
        <v>69</v>
      </c>
      <c r="E35">
        <v>21</v>
      </c>
      <c r="F35" s="2">
        <f t="shared" si="1"/>
        <v>0.30434782608695654</v>
      </c>
      <c r="G35">
        <v>5</v>
      </c>
      <c r="H35">
        <v>2</v>
      </c>
      <c r="I35">
        <v>0</v>
      </c>
      <c r="J35" s="2">
        <f t="shared" si="2"/>
        <v>0.36842105263157893</v>
      </c>
      <c r="K35">
        <f t="shared" si="3"/>
        <v>0</v>
      </c>
      <c r="L35">
        <f t="shared" si="4"/>
        <v>0</v>
      </c>
    </row>
    <row r="36" spans="1:12" x14ac:dyDescent="0.25">
      <c r="A36" t="s">
        <v>73</v>
      </c>
      <c r="B36" t="s">
        <v>53</v>
      </c>
      <c r="C36">
        <v>74</v>
      </c>
      <c r="D36">
        <v>58</v>
      </c>
      <c r="E36">
        <v>17</v>
      </c>
      <c r="F36" s="2">
        <f t="shared" si="1"/>
        <v>0.29310344827586204</v>
      </c>
      <c r="G36">
        <v>15</v>
      </c>
      <c r="H36">
        <v>1</v>
      </c>
      <c r="I36">
        <v>0</v>
      </c>
      <c r="J36" s="2">
        <f t="shared" si="2"/>
        <v>0.44594594594594594</v>
      </c>
      <c r="K36">
        <f t="shared" si="3"/>
        <v>0</v>
      </c>
      <c r="L36">
        <f t="shared" si="4"/>
        <v>0</v>
      </c>
    </row>
    <row r="37" spans="1:12" x14ac:dyDescent="0.25">
      <c r="B37" t="s">
        <v>112</v>
      </c>
      <c r="C37">
        <v>24</v>
      </c>
      <c r="D37">
        <v>22</v>
      </c>
      <c r="E37">
        <v>6</v>
      </c>
      <c r="F37" s="2">
        <f t="shared" si="1"/>
        <v>0.27272727272727271</v>
      </c>
      <c r="G37">
        <v>2</v>
      </c>
      <c r="H37">
        <v>0</v>
      </c>
      <c r="I37">
        <v>0</v>
      </c>
      <c r="J37" s="2">
        <f t="shared" si="2"/>
        <v>0.33333333333333331</v>
      </c>
      <c r="K37">
        <f t="shared" si="3"/>
        <v>0</v>
      </c>
      <c r="L37">
        <f t="shared" si="4"/>
        <v>0</v>
      </c>
    </row>
    <row r="38" spans="1:12" x14ac:dyDescent="0.25">
      <c r="A38" t="s">
        <v>27</v>
      </c>
      <c r="B38" t="s">
        <v>113</v>
      </c>
      <c r="C38">
        <v>102</v>
      </c>
      <c r="D38">
        <v>91</v>
      </c>
      <c r="E38">
        <v>22</v>
      </c>
      <c r="F38" s="2">
        <f t="shared" si="1"/>
        <v>0.24175824175824176</v>
      </c>
      <c r="G38">
        <v>9</v>
      </c>
      <c r="H38">
        <v>2</v>
      </c>
      <c r="I38">
        <v>0</v>
      </c>
      <c r="J38" s="2">
        <f t="shared" si="2"/>
        <v>0.3235294117647059</v>
      </c>
      <c r="K38">
        <f t="shared" si="3"/>
        <v>0</v>
      </c>
      <c r="L38">
        <f t="shared" si="4"/>
        <v>0</v>
      </c>
    </row>
    <row r="39" spans="1:12" x14ac:dyDescent="0.25">
      <c r="A39" t="s">
        <v>121</v>
      </c>
      <c r="B39" t="s">
        <v>114</v>
      </c>
      <c r="C39">
        <v>81</v>
      </c>
      <c r="D39">
        <v>72</v>
      </c>
      <c r="E39">
        <v>17</v>
      </c>
      <c r="F39" s="2">
        <f t="shared" si="1"/>
        <v>0.2361111111111111</v>
      </c>
      <c r="G39">
        <v>8</v>
      </c>
      <c r="H39">
        <v>1</v>
      </c>
      <c r="I39">
        <v>0</v>
      </c>
      <c r="J39" s="2">
        <f t="shared" si="2"/>
        <v>0.32098765432098764</v>
      </c>
      <c r="K39">
        <f t="shared" si="3"/>
        <v>0</v>
      </c>
      <c r="L39">
        <f t="shared" si="4"/>
        <v>0</v>
      </c>
    </row>
    <row r="40" spans="1:12" x14ac:dyDescent="0.25">
      <c r="A40" t="s">
        <v>105</v>
      </c>
      <c r="B40" t="s">
        <v>96</v>
      </c>
      <c r="C40">
        <v>108</v>
      </c>
      <c r="D40">
        <v>94</v>
      </c>
      <c r="E40">
        <v>22</v>
      </c>
      <c r="F40" s="2">
        <f t="shared" si="1"/>
        <v>0.23404255319148937</v>
      </c>
      <c r="G40">
        <v>10</v>
      </c>
      <c r="H40">
        <v>4</v>
      </c>
      <c r="I40">
        <v>0</v>
      </c>
      <c r="J40" s="2">
        <f t="shared" si="2"/>
        <v>0.33333333333333331</v>
      </c>
      <c r="K40">
        <f t="shared" si="3"/>
        <v>0</v>
      </c>
      <c r="L40">
        <f t="shared" si="4"/>
        <v>0</v>
      </c>
    </row>
    <row r="41" spans="1:12" x14ac:dyDescent="0.25">
      <c r="A41" t="s">
        <v>75</v>
      </c>
      <c r="B41" t="s">
        <v>57</v>
      </c>
      <c r="C41">
        <v>86</v>
      </c>
      <c r="D41">
        <v>76</v>
      </c>
      <c r="E41">
        <v>17</v>
      </c>
      <c r="F41" s="2">
        <f t="shared" si="1"/>
        <v>0.22368421052631579</v>
      </c>
      <c r="G41">
        <v>9</v>
      </c>
      <c r="H41">
        <v>1</v>
      </c>
      <c r="I41">
        <v>0</v>
      </c>
      <c r="J41" s="2">
        <f t="shared" si="2"/>
        <v>0.31395348837209303</v>
      </c>
      <c r="K41">
        <f t="shared" si="3"/>
        <v>0</v>
      </c>
      <c r="L41">
        <f t="shared" si="4"/>
        <v>0</v>
      </c>
    </row>
    <row r="42" spans="1:12" x14ac:dyDescent="0.25">
      <c r="A42" t="s">
        <v>122</v>
      </c>
      <c r="B42" t="s">
        <v>83</v>
      </c>
      <c r="C42">
        <v>67</v>
      </c>
      <c r="D42">
        <v>61</v>
      </c>
      <c r="E42">
        <v>13</v>
      </c>
      <c r="F42" s="2">
        <f t="shared" si="1"/>
        <v>0.21311475409836064</v>
      </c>
      <c r="G42">
        <v>4</v>
      </c>
      <c r="H42">
        <v>2</v>
      </c>
      <c r="I42">
        <v>0</v>
      </c>
      <c r="J42" s="2">
        <f t="shared" si="2"/>
        <v>0.28358208955223879</v>
      </c>
      <c r="K42">
        <f t="shared" si="3"/>
        <v>0</v>
      </c>
      <c r="L42">
        <f t="shared" si="4"/>
        <v>0</v>
      </c>
    </row>
    <row r="43" spans="1:12" x14ac:dyDescent="0.25">
      <c r="A43" t="s">
        <v>61</v>
      </c>
      <c r="B43" t="s">
        <v>86</v>
      </c>
      <c r="C43">
        <v>130</v>
      </c>
      <c r="D43">
        <v>120</v>
      </c>
      <c r="E43">
        <v>24</v>
      </c>
      <c r="F43" s="2">
        <f t="shared" si="1"/>
        <v>0.2</v>
      </c>
      <c r="G43">
        <v>6</v>
      </c>
      <c r="H43">
        <v>4</v>
      </c>
      <c r="I43">
        <v>0</v>
      </c>
      <c r="J43" s="2">
        <f t="shared" si="2"/>
        <v>0.26153846153846155</v>
      </c>
      <c r="K43">
        <f t="shared" si="3"/>
        <v>0</v>
      </c>
      <c r="L43">
        <f t="shared" si="4"/>
        <v>0</v>
      </c>
    </row>
    <row r="44" spans="1:12" x14ac:dyDescent="0.25">
      <c r="A44" t="s">
        <v>62</v>
      </c>
      <c r="B44" t="s">
        <v>24</v>
      </c>
      <c r="C44">
        <v>123</v>
      </c>
      <c r="D44">
        <v>113</v>
      </c>
      <c r="E44">
        <v>18</v>
      </c>
      <c r="F44" s="2">
        <f t="shared" si="1"/>
        <v>0.15929203539823009</v>
      </c>
      <c r="G44">
        <v>4</v>
      </c>
      <c r="H44">
        <v>6</v>
      </c>
      <c r="I44">
        <v>0</v>
      </c>
      <c r="J44" s="2">
        <f t="shared" si="2"/>
        <v>0.22764227642276422</v>
      </c>
      <c r="K44">
        <f t="shared" si="3"/>
        <v>0</v>
      </c>
      <c r="L44">
        <f t="shared" si="4"/>
        <v>0</v>
      </c>
    </row>
    <row r="45" spans="1:12" x14ac:dyDescent="0.25">
      <c r="A45" t="s">
        <v>107</v>
      </c>
      <c r="B45" t="s">
        <v>85</v>
      </c>
      <c r="C45">
        <v>15</v>
      </c>
      <c r="D45">
        <v>14</v>
      </c>
      <c r="E45">
        <v>2</v>
      </c>
      <c r="F45" s="2">
        <f t="shared" si="1"/>
        <v>0.14285714285714285</v>
      </c>
      <c r="G45">
        <v>1</v>
      </c>
      <c r="H45">
        <v>0</v>
      </c>
      <c r="I45">
        <v>0</v>
      </c>
      <c r="J45" s="2">
        <f t="shared" si="2"/>
        <v>0.2</v>
      </c>
      <c r="K45">
        <f t="shared" si="3"/>
        <v>0</v>
      </c>
      <c r="L45">
        <f t="shared" si="4"/>
        <v>0</v>
      </c>
    </row>
    <row r="46" spans="1:12" x14ac:dyDescent="0.25">
      <c r="A46" t="s">
        <v>27</v>
      </c>
      <c r="B46" t="s">
        <v>28</v>
      </c>
      <c r="C46">
        <v>77</v>
      </c>
      <c r="D46">
        <v>74</v>
      </c>
      <c r="E46">
        <v>10</v>
      </c>
      <c r="F46" s="2">
        <f t="shared" si="1"/>
        <v>0.13513513513513514</v>
      </c>
      <c r="G46">
        <v>1</v>
      </c>
      <c r="H46">
        <v>2</v>
      </c>
      <c r="I46">
        <v>0</v>
      </c>
      <c r="J46" s="2">
        <f t="shared" si="2"/>
        <v>0.16883116883116883</v>
      </c>
      <c r="K46">
        <f t="shared" si="3"/>
        <v>0</v>
      </c>
      <c r="L46">
        <f t="shared" si="4"/>
        <v>0</v>
      </c>
    </row>
    <row r="47" spans="1:12" x14ac:dyDescent="0.25">
      <c r="A47" t="s">
        <v>63</v>
      </c>
      <c r="B47" t="s">
        <v>84</v>
      </c>
      <c r="C47">
        <v>75</v>
      </c>
      <c r="D47">
        <v>70</v>
      </c>
      <c r="E47">
        <v>5</v>
      </c>
      <c r="F47" s="2">
        <f t="shared" si="1"/>
        <v>7.1428571428571425E-2</v>
      </c>
      <c r="G47">
        <v>2</v>
      </c>
      <c r="H47">
        <v>3</v>
      </c>
      <c r="I47">
        <v>0</v>
      </c>
      <c r="J47" s="2">
        <f t="shared" si="2"/>
        <v>0.13333333333333333</v>
      </c>
      <c r="K47">
        <f t="shared" si="3"/>
        <v>0</v>
      </c>
      <c r="L47">
        <f t="shared" si="4"/>
        <v>0</v>
      </c>
    </row>
    <row r="48" spans="1:12" x14ac:dyDescent="0.25">
      <c r="A48" t="s">
        <v>76</v>
      </c>
      <c r="B48" t="s">
        <v>58</v>
      </c>
      <c r="C48">
        <v>73</v>
      </c>
      <c r="D48">
        <v>57</v>
      </c>
      <c r="E48">
        <v>1</v>
      </c>
      <c r="F48" s="2">
        <f t="shared" si="1"/>
        <v>1.7543859649122806E-2</v>
      </c>
      <c r="G48">
        <v>15</v>
      </c>
      <c r="H48">
        <v>2</v>
      </c>
      <c r="I48">
        <v>0</v>
      </c>
      <c r="J48" s="2">
        <f t="shared" si="2"/>
        <v>0.24324324324324326</v>
      </c>
      <c r="K48">
        <f t="shared" si="3"/>
        <v>1</v>
      </c>
      <c r="L48">
        <f t="shared" si="4"/>
        <v>-1</v>
      </c>
    </row>
  </sheetData>
  <conditionalFormatting sqref="K2:L48">
    <cfRule type="cellIs" dxfId="6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282CF-1A04-4C4F-9B20-8B2F972FADA7}">
  <dimension ref="A1:N49"/>
  <sheetViews>
    <sheetView workbookViewId="0">
      <selection activeCell="N52" sqref="N52"/>
    </sheetView>
  </sheetViews>
  <sheetFormatPr defaultRowHeight="15" x14ac:dyDescent="0.25"/>
  <sheetData>
    <row r="1" spans="1:14" x14ac:dyDescent="0.25">
      <c r="A1" t="s">
        <v>12</v>
      </c>
      <c r="B1" t="s">
        <v>13</v>
      </c>
      <c r="C1" t="s">
        <v>0</v>
      </c>
      <c r="D1" t="s">
        <v>1</v>
      </c>
      <c r="E1" t="s">
        <v>2</v>
      </c>
      <c r="F1" t="s">
        <v>4</v>
      </c>
      <c r="G1" t="s">
        <v>14</v>
      </c>
      <c r="H1" t="s">
        <v>3</v>
      </c>
      <c r="I1" t="s">
        <v>15</v>
      </c>
      <c r="J1" t="s">
        <v>16</v>
      </c>
      <c r="K1" s="1" t="s">
        <v>17</v>
      </c>
      <c r="L1" s="1" t="s">
        <v>18</v>
      </c>
    </row>
    <row r="2" spans="1:14" x14ac:dyDescent="0.25">
      <c r="A2" t="s">
        <v>22</v>
      </c>
      <c r="B2" t="s">
        <v>8</v>
      </c>
      <c r="C2">
        <v>98</v>
      </c>
      <c r="D2">
        <v>69</v>
      </c>
      <c r="E2">
        <v>38</v>
      </c>
      <c r="F2" s="2">
        <f t="shared" ref="F2" si="0">IF(E2=0,0,E2/D2)</f>
        <v>0.55072463768115942</v>
      </c>
      <c r="G2">
        <v>26</v>
      </c>
      <c r="H2">
        <v>3</v>
      </c>
      <c r="I2">
        <v>13</v>
      </c>
      <c r="J2" s="2">
        <f>IF(E2=0,0,((E2+H2+G2)/(D2+G2+H2)))</f>
        <v>0.68367346938775508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20</v>
      </c>
      <c r="B3" t="s">
        <v>6</v>
      </c>
      <c r="C3">
        <v>105</v>
      </c>
      <c r="D3">
        <v>86</v>
      </c>
      <c r="E3">
        <v>42</v>
      </c>
      <c r="F3" s="2">
        <f t="shared" ref="F3:F49" si="1">IF(E3=0,0,E3/D3)</f>
        <v>0.48837209302325579</v>
      </c>
      <c r="G3">
        <v>16</v>
      </c>
      <c r="H3">
        <v>3</v>
      </c>
      <c r="I3">
        <v>17</v>
      </c>
      <c r="J3" s="2">
        <f t="shared" ref="J3:J49" si="2">IF(E3=0,0,((E3+H3+G3)/(D3+G3+H3)))</f>
        <v>0.580952380952381</v>
      </c>
      <c r="K3">
        <f t="shared" ref="K3:K49" si="3">SUM(G3,H3,D3)-C3</f>
        <v>0</v>
      </c>
      <c r="L3">
        <f t="shared" ref="L3:L49" si="4">(C3-SUM(G3,H3))-D3</f>
        <v>0</v>
      </c>
    </row>
    <row r="4" spans="1:14" x14ac:dyDescent="0.25">
      <c r="A4" t="s">
        <v>21</v>
      </c>
      <c r="B4" t="s">
        <v>7</v>
      </c>
      <c r="C4">
        <v>90</v>
      </c>
      <c r="D4">
        <v>72</v>
      </c>
      <c r="E4">
        <v>35</v>
      </c>
      <c r="F4" s="2">
        <f t="shared" si="1"/>
        <v>0.4861111111111111</v>
      </c>
      <c r="G4">
        <v>16</v>
      </c>
      <c r="H4">
        <v>2</v>
      </c>
      <c r="I4">
        <v>11</v>
      </c>
      <c r="J4" s="2">
        <f t="shared" si="2"/>
        <v>0.58888888888888891</v>
      </c>
      <c r="K4">
        <f t="shared" si="3"/>
        <v>0</v>
      </c>
      <c r="L4">
        <f t="shared" si="4"/>
        <v>0</v>
      </c>
    </row>
    <row r="5" spans="1:14" x14ac:dyDescent="0.25">
      <c r="A5" t="s">
        <v>117</v>
      </c>
      <c r="B5" t="s">
        <v>123</v>
      </c>
      <c r="C5">
        <v>96</v>
      </c>
      <c r="D5">
        <v>83</v>
      </c>
      <c r="E5">
        <v>38</v>
      </c>
      <c r="F5" s="2">
        <f t="shared" si="1"/>
        <v>0.45783132530120479</v>
      </c>
      <c r="G5">
        <v>12</v>
      </c>
      <c r="H5">
        <v>2</v>
      </c>
      <c r="I5">
        <v>11</v>
      </c>
      <c r="J5" s="2">
        <f t="shared" si="2"/>
        <v>0.53608247422680411</v>
      </c>
      <c r="K5">
        <f t="shared" si="3"/>
        <v>1</v>
      </c>
      <c r="L5">
        <f t="shared" si="4"/>
        <v>-1</v>
      </c>
    </row>
    <row r="6" spans="1:14" x14ac:dyDescent="0.25">
      <c r="A6" t="s">
        <v>19</v>
      </c>
      <c r="B6" t="s">
        <v>5</v>
      </c>
      <c r="C6">
        <v>101</v>
      </c>
      <c r="D6">
        <v>76</v>
      </c>
      <c r="E6">
        <v>34</v>
      </c>
      <c r="F6" s="2">
        <f t="shared" si="1"/>
        <v>0.44736842105263158</v>
      </c>
      <c r="G6">
        <v>22</v>
      </c>
      <c r="H6">
        <v>4</v>
      </c>
      <c r="I6">
        <v>11</v>
      </c>
      <c r="J6" s="2">
        <f t="shared" si="2"/>
        <v>0.58823529411764708</v>
      </c>
      <c r="K6">
        <f t="shared" si="3"/>
        <v>1</v>
      </c>
      <c r="L6">
        <f t="shared" si="4"/>
        <v>-1</v>
      </c>
    </row>
    <row r="7" spans="1:14" x14ac:dyDescent="0.25">
      <c r="A7" t="s">
        <v>35</v>
      </c>
      <c r="B7" t="s">
        <v>10</v>
      </c>
      <c r="C7">
        <v>89</v>
      </c>
      <c r="D7">
        <v>79</v>
      </c>
      <c r="E7">
        <v>34</v>
      </c>
      <c r="F7" s="2">
        <f t="shared" si="1"/>
        <v>0.43037974683544306</v>
      </c>
      <c r="G7">
        <v>6</v>
      </c>
      <c r="H7">
        <v>4</v>
      </c>
      <c r="I7">
        <v>10</v>
      </c>
      <c r="J7" s="2">
        <f t="shared" si="2"/>
        <v>0.4943820224719101</v>
      </c>
      <c r="K7">
        <f t="shared" si="3"/>
        <v>0</v>
      </c>
      <c r="L7">
        <f t="shared" si="4"/>
        <v>0</v>
      </c>
    </row>
    <row r="8" spans="1:14" x14ac:dyDescent="0.25">
      <c r="A8" t="s">
        <v>30</v>
      </c>
      <c r="B8" t="s">
        <v>28</v>
      </c>
      <c r="C8">
        <v>96</v>
      </c>
      <c r="D8">
        <v>89</v>
      </c>
      <c r="E8">
        <v>38</v>
      </c>
      <c r="F8" s="2">
        <f t="shared" si="1"/>
        <v>0.42696629213483145</v>
      </c>
      <c r="G8">
        <v>5</v>
      </c>
      <c r="H8">
        <v>2</v>
      </c>
      <c r="I8">
        <v>8</v>
      </c>
      <c r="J8" s="2">
        <f t="shared" si="2"/>
        <v>0.46875</v>
      </c>
      <c r="K8">
        <f t="shared" si="3"/>
        <v>0</v>
      </c>
      <c r="L8">
        <f t="shared" si="4"/>
        <v>0</v>
      </c>
    </row>
    <row r="9" spans="1:14" x14ac:dyDescent="0.25">
      <c r="A9" t="s">
        <v>23</v>
      </c>
      <c r="B9" t="s">
        <v>11</v>
      </c>
      <c r="C9">
        <v>95</v>
      </c>
      <c r="D9">
        <v>88</v>
      </c>
      <c r="E9">
        <v>36</v>
      </c>
      <c r="F9" s="2">
        <f t="shared" si="1"/>
        <v>0.40909090909090912</v>
      </c>
      <c r="G9">
        <v>6</v>
      </c>
      <c r="H9">
        <v>1</v>
      </c>
      <c r="I9">
        <v>9</v>
      </c>
      <c r="J9" s="2">
        <f t="shared" si="2"/>
        <v>0.45263157894736844</v>
      </c>
      <c r="K9">
        <f t="shared" si="3"/>
        <v>0</v>
      </c>
      <c r="L9">
        <f t="shared" si="4"/>
        <v>0</v>
      </c>
    </row>
    <row r="10" spans="1:14" x14ac:dyDescent="0.25">
      <c r="A10" t="s">
        <v>60</v>
      </c>
      <c r="B10" t="s">
        <v>32</v>
      </c>
      <c r="C10">
        <v>47</v>
      </c>
      <c r="D10">
        <v>42</v>
      </c>
      <c r="E10">
        <v>17</v>
      </c>
      <c r="F10" s="2">
        <f t="shared" si="1"/>
        <v>0.40476190476190477</v>
      </c>
      <c r="G10">
        <v>5</v>
      </c>
      <c r="H10">
        <v>0</v>
      </c>
      <c r="I10">
        <v>2</v>
      </c>
      <c r="J10" s="2">
        <f t="shared" si="2"/>
        <v>0.46808510638297873</v>
      </c>
      <c r="K10">
        <f t="shared" si="3"/>
        <v>0</v>
      </c>
      <c r="L10">
        <f t="shared" si="4"/>
        <v>0</v>
      </c>
    </row>
    <row r="11" spans="1:14" x14ac:dyDescent="0.25">
      <c r="A11" t="s">
        <v>130</v>
      </c>
      <c r="B11" t="s">
        <v>114</v>
      </c>
      <c r="C11">
        <v>105</v>
      </c>
      <c r="D11">
        <v>98</v>
      </c>
      <c r="E11">
        <v>39</v>
      </c>
      <c r="F11" s="2">
        <f t="shared" si="1"/>
        <v>0.39795918367346939</v>
      </c>
      <c r="G11">
        <v>5</v>
      </c>
      <c r="H11">
        <v>2</v>
      </c>
      <c r="I11">
        <v>11</v>
      </c>
      <c r="J11" s="2">
        <f t="shared" si="2"/>
        <v>0.43809523809523809</v>
      </c>
      <c r="K11">
        <f t="shared" si="3"/>
        <v>0</v>
      </c>
      <c r="L11">
        <f t="shared" si="4"/>
        <v>0</v>
      </c>
    </row>
    <row r="12" spans="1:14" x14ac:dyDescent="0.25">
      <c r="A12" t="s">
        <v>131</v>
      </c>
      <c r="B12" t="s">
        <v>124</v>
      </c>
      <c r="C12">
        <v>98</v>
      </c>
      <c r="D12">
        <v>91</v>
      </c>
      <c r="E12">
        <v>36</v>
      </c>
      <c r="F12" s="2">
        <f t="shared" si="1"/>
        <v>0.39560439560439559</v>
      </c>
      <c r="G12">
        <v>7</v>
      </c>
      <c r="H12">
        <v>0</v>
      </c>
      <c r="I12">
        <v>9</v>
      </c>
      <c r="J12" s="2">
        <f t="shared" si="2"/>
        <v>0.43877551020408162</v>
      </c>
      <c r="K12">
        <f t="shared" si="3"/>
        <v>0</v>
      </c>
      <c r="L12">
        <f t="shared" si="4"/>
        <v>0</v>
      </c>
    </row>
    <row r="13" spans="1:14" x14ac:dyDescent="0.25">
      <c r="A13" t="s">
        <v>19</v>
      </c>
      <c r="B13" t="s">
        <v>90</v>
      </c>
      <c r="C13">
        <v>113</v>
      </c>
      <c r="D13">
        <v>97</v>
      </c>
      <c r="E13">
        <v>37</v>
      </c>
      <c r="F13" s="2">
        <f t="shared" si="1"/>
        <v>0.38144329896907214</v>
      </c>
      <c r="G13">
        <v>9</v>
      </c>
      <c r="H13">
        <v>7</v>
      </c>
      <c r="I13">
        <v>13</v>
      </c>
      <c r="J13" s="2">
        <f t="shared" si="2"/>
        <v>0.46902654867256638</v>
      </c>
      <c r="K13">
        <f t="shared" si="3"/>
        <v>0</v>
      </c>
      <c r="L13">
        <f t="shared" si="4"/>
        <v>0</v>
      </c>
    </row>
    <row r="14" spans="1:14" x14ac:dyDescent="0.25">
      <c r="A14" t="s">
        <v>63</v>
      </c>
      <c r="B14" t="s">
        <v>9</v>
      </c>
      <c r="C14">
        <v>103</v>
      </c>
      <c r="D14">
        <v>92</v>
      </c>
      <c r="E14">
        <v>35</v>
      </c>
      <c r="F14" s="2">
        <f t="shared" si="1"/>
        <v>0.38043478260869568</v>
      </c>
      <c r="G14">
        <v>9</v>
      </c>
      <c r="H14">
        <v>2</v>
      </c>
      <c r="I14">
        <v>9</v>
      </c>
      <c r="J14" s="2">
        <f t="shared" si="2"/>
        <v>0.44660194174757284</v>
      </c>
      <c r="K14">
        <f t="shared" si="3"/>
        <v>0</v>
      </c>
      <c r="L14">
        <f t="shared" si="4"/>
        <v>0</v>
      </c>
    </row>
    <row r="15" spans="1:14" x14ac:dyDescent="0.25">
      <c r="A15" t="s">
        <v>61</v>
      </c>
      <c r="B15" t="s">
        <v>125</v>
      </c>
      <c r="C15">
        <v>75</v>
      </c>
      <c r="D15">
        <v>65</v>
      </c>
      <c r="E15">
        <v>24</v>
      </c>
      <c r="F15" s="2">
        <f t="shared" si="1"/>
        <v>0.36923076923076925</v>
      </c>
      <c r="G15">
        <v>9</v>
      </c>
      <c r="H15">
        <v>1</v>
      </c>
      <c r="I15">
        <v>10</v>
      </c>
      <c r="J15" s="2">
        <f t="shared" si="2"/>
        <v>0.45333333333333331</v>
      </c>
      <c r="K15">
        <f t="shared" si="3"/>
        <v>0</v>
      </c>
      <c r="L15">
        <f t="shared" si="4"/>
        <v>0</v>
      </c>
    </row>
    <row r="16" spans="1:14" x14ac:dyDescent="0.25">
      <c r="A16" t="s">
        <v>132</v>
      </c>
      <c r="B16" t="s">
        <v>126</v>
      </c>
      <c r="C16">
        <v>84</v>
      </c>
      <c r="D16">
        <v>66</v>
      </c>
      <c r="E16">
        <v>24</v>
      </c>
      <c r="F16" s="2">
        <f t="shared" si="1"/>
        <v>0.36363636363636365</v>
      </c>
      <c r="G16">
        <v>14</v>
      </c>
      <c r="H16">
        <v>4</v>
      </c>
      <c r="I16">
        <v>9</v>
      </c>
      <c r="J16" s="2">
        <f t="shared" si="2"/>
        <v>0.5</v>
      </c>
      <c r="K16">
        <f t="shared" si="3"/>
        <v>0</v>
      </c>
      <c r="L16">
        <f t="shared" si="4"/>
        <v>0</v>
      </c>
    </row>
    <row r="17" spans="1:12" x14ac:dyDescent="0.25">
      <c r="A17" t="s">
        <v>74</v>
      </c>
      <c r="B17" t="s">
        <v>39</v>
      </c>
      <c r="C17">
        <v>86</v>
      </c>
      <c r="D17">
        <v>80</v>
      </c>
      <c r="E17">
        <v>29</v>
      </c>
      <c r="F17" s="2">
        <f t="shared" si="1"/>
        <v>0.36249999999999999</v>
      </c>
      <c r="G17">
        <v>4</v>
      </c>
      <c r="H17">
        <v>2</v>
      </c>
      <c r="I17">
        <v>5</v>
      </c>
      <c r="J17" s="2">
        <f t="shared" si="2"/>
        <v>0.40697674418604651</v>
      </c>
      <c r="K17">
        <f t="shared" si="3"/>
        <v>0</v>
      </c>
      <c r="L17">
        <f t="shared" si="4"/>
        <v>0</v>
      </c>
    </row>
    <row r="18" spans="1:12" x14ac:dyDescent="0.25">
      <c r="A18" t="s">
        <v>63</v>
      </c>
      <c r="B18" t="s">
        <v>127</v>
      </c>
      <c r="C18">
        <v>99</v>
      </c>
      <c r="D18">
        <v>94</v>
      </c>
      <c r="E18">
        <v>34</v>
      </c>
      <c r="F18" s="2">
        <f t="shared" si="1"/>
        <v>0.36170212765957449</v>
      </c>
      <c r="G18">
        <v>4</v>
      </c>
      <c r="H18">
        <v>2</v>
      </c>
      <c r="I18">
        <v>5</v>
      </c>
      <c r="J18" s="2">
        <f t="shared" si="2"/>
        <v>0.4</v>
      </c>
      <c r="K18">
        <f t="shared" si="3"/>
        <v>1</v>
      </c>
      <c r="L18">
        <f t="shared" si="4"/>
        <v>-1</v>
      </c>
    </row>
    <row r="19" spans="1:12" x14ac:dyDescent="0.25">
      <c r="A19" t="s">
        <v>63</v>
      </c>
      <c r="B19" t="s">
        <v>57</v>
      </c>
      <c r="C19">
        <v>91</v>
      </c>
      <c r="D19">
        <v>70</v>
      </c>
      <c r="E19">
        <v>24</v>
      </c>
      <c r="F19" s="2">
        <f t="shared" si="1"/>
        <v>0.34285714285714286</v>
      </c>
      <c r="G19">
        <v>20</v>
      </c>
      <c r="H19">
        <v>1</v>
      </c>
      <c r="I19">
        <v>6</v>
      </c>
      <c r="J19" s="2">
        <f t="shared" si="2"/>
        <v>0.49450549450549453</v>
      </c>
      <c r="K19">
        <f t="shared" si="3"/>
        <v>0</v>
      </c>
      <c r="L19">
        <f t="shared" si="4"/>
        <v>0</v>
      </c>
    </row>
    <row r="20" spans="1:12" x14ac:dyDescent="0.25">
      <c r="A20" t="s">
        <v>63</v>
      </c>
      <c r="B20" t="s">
        <v>56</v>
      </c>
      <c r="C20">
        <v>94</v>
      </c>
      <c r="D20">
        <v>88</v>
      </c>
      <c r="E20">
        <v>30</v>
      </c>
      <c r="F20" s="2">
        <f t="shared" si="1"/>
        <v>0.34090909090909088</v>
      </c>
      <c r="G20">
        <v>5</v>
      </c>
      <c r="H20">
        <v>1</v>
      </c>
      <c r="I20">
        <v>8</v>
      </c>
      <c r="J20" s="2">
        <f t="shared" si="2"/>
        <v>0.38297872340425532</v>
      </c>
      <c r="K20">
        <f t="shared" si="3"/>
        <v>0</v>
      </c>
      <c r="L20">
        <f t="shared" si="4"/>
        <v>0</v>
      </c>
    </row>
    <row r="21" spans="1:12" x14ac:dyDescent="0.25">
      <c r="A21" t="s">
        <v>25</v>
      </c>
      <c r="B21" t="s">
        <v>26</v>
      </c>
      <c r="C21">
        <v>91</v>
      </c>
      <c r="D21">
        <v>80</v>
      </c>
      <c r="E21">
        <v>27</v>
      </c>
      <c r="F21" s="2">
        <f t="shared" si="1"/>
        <v>0.33750000000000002</v>
      </c>
      <c r="G21">
        <v>10</v>
      </c>
      <c r="H21">
        <v>1</v>
      </c>
      <c r="I21">
        <v>4</v>
      </c>
      <c r="J21" s="2">
        <f t="shared" si="2"/>
        <v>0.4175824175824176</v>
      </c>
      <c r="K21">
        <f t="shared" si="3"/>
        <v>0</v>
      </c>
      <c r="L21">
        <f t="shared" si="4"/>
        <v>0</v>
      </c>
    </row>
    <row r="22" spans="1:12" x14ac:dyDescent="0.25">
      <c r="A22" t="s">
        <v>35</v>
      </c>
      <c r="B22" t="s">
        <v>7</v>
      </c>
      <c r="C22">
        <v>98</v>
      </c>
      <c r="D22">
        <v>92</v>
      </c>
      <c r="E22">
        <v>31</v>
      </c>
      <c r="F22" s="2">
        <f t="shared" si="1"/>
        <v>0.33695652173913043</v>
      </c>
      <c r="G22">
        <v>3</v>
      </c>
      <c r="H22">
        <v>3</v>
      </c>
      <c r="I22">
        <v>4</v>
      </c>
      <c r="J22" s="2">
        <f t="shared" si="2"/>
        <v>0.37755102040816324</v>
      </c>
      <c r="K22">
        <f t="shared" si="3"/>
        <v>0</v>
      </c>
      <c r="L22">
        <f t="shared" si="4"/>
        <v>0</v>
      </c>
    </row>
    <row r="23" spans="1:12" x14ac:dyDescent="0.25">
      <c r="A23" t="s">
        <v>67</v>
      </c>
      <c r="B23" t="s">
        <v>47</v>
      </c>
      <c r="C23">
        <v>87</v>
      </c>
      <c r="D23">
        <v>82</v>
      </c>
      <c r="E23">
        <v>27</v>
      </c>
      <c r="F23" s="2">
        <f t="shared" si="1"/>
        <v>0.32926829268292684</v>
      </c>
      <c r="G23">
        <v>3</v>
      </c>
      <c r="H23">
        <v>2</v>
      </c>
      <c r="I23">
        <v>5</v>
      </c>
      <c r="J23" s="2">
        <f t="shared" si="2"/>
        <v>0.36781609195402298</v>
      </c>
      <c r="K23">
        <f t="shared" si="3"/>
        <v>0</v>
      </c>
      <c r="L23">
        <f t="shared" si="4"/>
        <v>0</v>
      </c>
    </row>
    <row r="24" spans="1:12" x14ac:dyDescent="0.25">
      <c r="A24" t="s">
        <v>35</v>
      </c>
      <c r="B24" t="s">
        <v>50</v>
      </c>
      <c r="C24">
        <v>70</v>
      </c>
      <c r="D24">
        <v>64</v>
      </c>
      <c r="E24">
        <v>21</v>
      </c>
      <c r="F24" s="2">
        <f t="shared" si="1"/>
        <v>0.328125</v>
      </c>
      <c r="G24">
        <v>6</v>
      </c>
      <c r="H24">
        <v>0</v>
      </c>
      <c r="I24">
        <v>6</v>
      </c>
      <c r="J24" s="2">
        <f t="shared" si="2"/>
        <v>0.38571428571428573</v>
      </c>
      <c r="K24">
        <f t="shared" si="3"/>
        <v>0</v>
      </c>
      <c r="L24">
        <f t="shared" si="4"/>
        <v>0</v>
      </c>
    </row>
    <row r="25" spans="1:12" x14ac:dyDescent="0.25">
      <c r="A25" t="s">
        <v>63</v>
      </c>
      <c r="B25" t="s">
        <v>128</v>
      </c>
      <c r="C25">
        <v>63</v>
      </c>
      <c r="D25">
        <v>58</v>
      </c>
      <c r="E25">
        <v>19</v>
      </c>
      <c r="F25" s="2">
        <f t="shared" si="1"/>
        <v>0.32758620689655171</v>
      </c>
      <c r="G25">
        <v>4</v>
      </c>
      <c r="H25">
        <v>1</v>
      </c>
      <c r="I25">
        <v>3</v>
      </c>
      <c r="J25" s="2">
        <f t="shared" si="2"/>
        <v>0.38095238095238093</v>
      </c>
      <c r="K25">
        <f t="shared" si="3"/>
        <v>0</v>
      </c>
      <c r="L25">
        <f t="shared" si="4"/>
        <v>0</v>
      </c>
    </row>
    <row r="26" spans="1:12" x14ac:dyDescent="0.25">
      <c r="A26" t="s">
        <v>118</v>
      </c>
      <c r="B26" t="s">
        <v>96</v>
      </c>
      <c r="C26">
        <v>93</v>
      </c>
      <c r="D26">
        <v>81</v>
      </c>
      <c r="E26">
        <v>25</v>
      </c>
      <c r="F26" s="2">
        <f t="shared" si="1"/>
        <v>0.30864197530864196</v>
      </c>
      <c r="G26">
        <v>7</v>
      </c>
      <c r="H26">
        <v>5</v>
      </c>
      <c r="I26">
        <v>8</v>
      </c>
      <c r="J26" s="2">
        <f t="shared" si="2"/>
        <v>0.39784946236559138</v>
      </c>
      <c r="K26">
        <f t="shared" si="3"/>
        <v>0</v>
      </c>
      <c r="L26">
        <f t="shared" si="4"/>
        <v>0</v>
      </c>
    </row>
    <row r="27" spans="1:12" x14ac:dyDescent="0.25">
      <c r="A27" t="s">
        <v>21</v>
      </c>
      <c r="B27" t="s">
        <v>58</v>
      </c>
      <c r="C27">
        <v>84</v>
      </c>
      <c r="D27">
        <v>69</v>
      </c>
      <c r="E27">
        <v>21</v>
      </c>
      <c r="F27" s="2">
        <f t="shared" si="1"/>
        <v>0.30434782608695654</v>
      </c>
      <c r="G27">
        <v>13</v>
      </c>
      <c r="H27">
        <v>2</v>
      </c>
      <c r="I27">
        <v>8</v>
      </c>
      <c r="J27" s="2">
        <f t="shared" si="2"/>
        <v>0.42857142857142855</v>
      </c>
      <c r="K27">
        <f t="shared" si="3"/>
        <v>0</v>
      </c>
      <c r="L27">
        <f t="shared" si="4"/>
        <v>0</v>
      </c>
    </row>
    <row r="28" spans="1:12" x14ac:dyDescent="0.25">
      <c r="A28" t="s">
        <v>62</v>
      </c>
      <c r="B28" t="s">
        <v>39</v>
      </c>
      <c r="C28">
        <v>99</v>
      </c>
      <c r="D28">
        <v>90</v>
      </c>
      <c r="E28">
        <v>26</v>
      </c>
      <c r="F28" s="2">
        <f t="shared" si="1"/>
        <v>0.28888888888888886</v>
      </c>
      <c r="G28">
        <v>7</v>
      </c>
      <c r="H28">
        <v>2</v>
      </c>
      <c r="I28">
        <v>1</v>
      </c>
      <c r="J28" s="2">
        <f t="shared" si="2"/>
        <v>0.35353535353535354</v>
      </c>
      <c r="K28">
        <f t="shared" si="3"/>
        <v>0</v>
      </c>
      <c r="L28">
        <f t="shared" si="4"/>
        <v>0</v>
      </c>
    </row>
    <row r="29" spans="1:12" x14ac:dyDescent="0.25">
      <c r="A29" t="s">
        <v>27</v>
      </c>
      <c r="B29" t="s">
        <v>129</v>
      </c>
      <c r="C29">
        <v>80</v>
      </c>
      <c r="D29">
        <v>74</v>
      </c>
      <c r="E29">
        <v>20</v>
      </c>
      <c r="F29" s="2">
        <f t="shared" si="1"/>
        <v>0.27027027027027029</v>
      </c>
      <c r="G29">
        <v>6</v>
      </c>
      <c r="H29">
        <v>0</v>
      </c>
      <c r="I29">
        <v>4</v>
      </c>
      <c r="J29" s="2">
        <f t="shared" si="2"/>
        <v>0.32500000000000001</v>
      </c>
      <c r="K29">
        <f t="shared" si="3"/>
        <v>0</v>
      </c>
      <c r="L29">
        <f t="shared" si="4"/>
        <v>0</v>
      </c>
    </row>
    <row r="30" spans="1:12" x14ac:dyDescent="0.25">
      <c r="A30" t="s">
        <v>23</v>
      </c>
      <c r="B30" t="s">
        <v>51</v>
      </c>
      <c r="C30">
        <v>74</v>
      </c>
      <c r="D30">
        <v>71</v>
      </c>
      <c r="E30">
        <v>18</v>
      </c>
      <c r="F30" s="2">
        <f t="shared" si="1"/>
        <v>0.25352112676056338</v>
      </c>
      <c r="G30">
        <v>2</v>
      </c>
      <c r="H30">
        <v>1</v>
      </c>
      <c r="I30">
        <v>3</v>
      </c>
      <c r="J30" s="2">
        <f t="shared" si="2"/>
        <v>0.28378378378378377</v>
      </c>
      <c r="K30">
        <f t="shared" si="3"/>
        <v>0</v>
      </c>
      <c r="L30">
        <f t="shared" si="4"/>
        <v>0</v>
      </c>
    </row>
    <row r="31" spans="1:12" x14ac:dyDescent="0.25">
      <c r="A31" t="s">
        <v>77</v>
      </c>
      <c r="B31" t="s">
        <v>10</v>
      </c>
      <c r="C31">
        <v>60</v>
      </c>
      <c r="D31">
        <v>52</v>
      </c>
      <c r="E31">
        <v>13</v>
      </c>
      <c r="F31" s="2">
        <f t="shared" si="1"/>
        <v>0.25</v>
      </c>
      <c r="G31">
        <v>7</v>
      </c>
      <c r="H31">
        <v>1</v>
      </c>
      <c r="I31">
        <v>4</v>
      </c>
      <c r="J31" s="2">
        <f t="shared" si="2"/>
        <v>0.35</v>
      </c>
      <c r="K31">
        <f t="shared" si="3"/>
        <v>0</v>
      </c>
      <c r="L31">
        <f t="shared" si="4"/>
        <v>0</v>
      </c>
    </row>
    <row r="32" spans="1:12" x14ac:dyDescent="0.25">
      <c r="A32" t="s">
        <v>68</v>
      </c>
      <c r="B32" t="s">
        <v>48</v>
      </c>
      <c r="C32">
        <v>68</v>
      </c>
      <c r="D32">
        <v>65</v>
      </c>
      <c r="E32">
        <v>16</v>
      </c>
      <c r="F32" s="2">
        <f t="shared" si="1"/>
        <v>0.24615384615384617</v>
      </c>
      <c r="G32">
        <v>3</v>
      </c>
      <c r="H32">
        <v>0</v>
      </c>
      <c r="I32">
        <v>2</v>
      </c>
      <c r="J32" s="2">
        <f t="shared" si="2"/>
        <v>0.27941176470588236</v>
      </c>
      <c r="K32">
        <f t="shared" si="3"/>
        <v>0</v>
      </c>
      <c r="L32">
        <f t="shared" si="4"/>
        <v>0</v>
      </c>
    </row>
    <row r="33" spans="1:12" x14ac:dyDescent="0.25">
      <c r="A33" t="s">
        <v>75</v>
      </c>
      <c r="B33" t="s">
        <v>57</v>
      </c>
      <c r="C33">
        <v>115</v>
      </c>
      <c r="D33">
        <v>80</v>
      </c>
      <c r="E33">
        <v>19</v>
      </c>
      <c r="F33" s="2">
        <f t="shared" si="1"/>
        <v>0.23749999999999999</v>
      </c>
      <c r="G33">
        <v>32</v>
      </c>
      <c r="H33">
        <v>3</v>
      </c>
      <c r="I33">
        <v>6</v>
      </c>
      <c r="J33" s="2">
        <f t="shared" si="2"/>
        <v>0.46956521739130436</v>
      </c>
      <c r="K33">
        <f t="shared" si="3"/>
        <v>0</v>
      </c>
      <c r="L33">
        <f t="shared" si="4"/>
        <v>0</v>
      </c>
    </row>
    <row r="34" spans="1:12" x14ac:dyDescent="0.25">
      <c r="A34" t="s">
        <v>102</v>
      </c>
      <c r="B34" t="s">
        <v>133</v>
      </c>
      <c r="C34">
        <v>26</v>
      </c>
      <c r="D34">
        <v>26</v>
      </c>
      <c r="E34">
        <v>6</v>
      </c>
      <c r="F34" s="2">
        <f t="shared" si="1"/>
        <v>0.23076923076923078</v>
      </c>
      <c r="G34">
        <v>0</v>
      </c>
      <c r="H34">
        <v>0</v>
      </c>
      <c r="I34">
        <v>1</v>
      </c>
      <c r="J34" s="2">
        <f t="shared" si="2"/>
        <v>0.23076923076923078</v>
      </c>
      <c r="K34">
        <f t="shared" si="3"/>
        <v>0</v>
      </c>
      <c r="L34">
        <f t="shared" si="4"/>
        <v>0</v>
      </c>
    </row>
    <row r="35" spans="1:12" x14ac:dyDescent="0.25">
      <c r="A35" t="s">
        <v>103</v>
      </c>
      <c r="B35" t="s">
        <v>82</v>
      </c>
      <c r="C35">
        <v>88</v>
      </c>
      <c r="D35">
        <v>79</v>
      </c>
      <c r="E35">
        <v>17</v>
      </c>
      <c r="F35" s="2">
        <f t="shared" si="1"/>
        <v>0.21518987341772153</v>
      </c>
      <c r="G35">
        <v>7</v>
      </c>
      <c r="H35">
        <v>2</v>
      </c>
      <c r="I35">
        <v>2</v>
      </c>
      <c r="J35" s="2">
        <f t="shared" si="2"/>
        <v>0.29545454545454547</v>
      </c>
      <c r="K35">
        <f t="shared" si="3"/>
        <v>0</v>
      </c>
      <c r="L35">
        <f t="shared" si="4"/>
        <v>0</v>
      </c>
    </row>
    <row r="36" spans="1:12" x14ac:dyDescent="0.25">
      <c r="A36" t="s">
        <v>64</v>
      </c>
      <c r="B36" t="s">
        <v>92</v>
      </c>
      <c r="C36">
        <v>99</v>
      </c>
      <c r="D36">
        <v>85</v>
      </c>
      <c r="E36">
        <v>18</v>
      </c>
      <c r="F36" s="2">
        <f t="shared" si="1"/>
        <v>0.21176470588235294</v>
      </c>
      <c r="G36">
        <v>8</v>
      </c>
      <c r="H36">
        <v>6</v>
      </c>
      <c r="I36">
        <v>7</v>
      </c>
      <c r="J36" s="2">
        <f t="shared" si="2"/>
        <v>0.32323232323232326</v>
      </c>
      <c r="K36">
        <f t="shared" si="3"/>
        <v>0</v>
      </c>
      <c r="L36">
        <f t="shared" si="4"/>
        <v>0</v>
      </c>
    </row>
    <row r="37" spans="1:12" x14ac:dyDescent="0.25">
      <c r="A37" t="s">
        <v>27</v>
      </c>
      <c r="B37" t="s">
        <v>111</v>
      </c>
      <c r="C37">
        <v>90</v>
      </c>
      <c r="D37">
        <v>79</v>
      </c>
      <c r="E37">
        <v>16</v>
      </c>
      <c r="F37" s="2">
        <f t="shared" si="1"/>
        <v>0.20253164556962025</v>
      </c>
      <c r="G37">
        <v>6</v>
      </c>
      <c r="H37">
        <v>5</v>
      </c>
      <c r="I37">
        <v>5</v>
      </c>
      <c r="J37" s="2">
        <f t="shared" si="2"/>
        <v>0.3</v>
      </c>
      <c r="K37">
        <f t="shared" si="3"/>
        <v>0</v>
      </c>
      <c r="L37">
        <f t="shared" si="4"/>
        <v>0</v>
      </c>
    </row>
    <row r="38" spans="1:12" x14ac:dyDescent="0.25">
      <c r="A38" t="s">
        <v>62</v>
      </c>
      <c r="B38" t="s">
        <v>24</v>
      </c>
      <c r="C38">
        <v>72</v>
      </c>
      <c r="D38">
        <v>64</v>
      </c>
      <c r="E38">
        <v>12</v>
      </c>
      <c r="F38" s="2">
        <f t="shared" si="1"/>
        <v>0.1875</v>
      </c>
      <c r="G38">
        <v>6</v>
      </c>
      <c r="H38">
        <v>2</v>
      </c>
      <c r="I38">
        <v>4</v>
      </c>
      <c r="J38" s="2">
        <f t="shared" si="2"/>
        <v>0.27777777777777779</v>
      </c>
      <c r="K38">
        <f t="shared" si="3"/>
        <v>0</v>
      </c>
      <c r="L38">
        <f t="shared" si="4"/>
        <v>0</v>
      </c>
    </row>
    <row r="39" spans="1:12" x14ac:dyDescent="0.25">
      <c r="A39" t="s">
        <v>89</v>
      </c>
      <c r="B39" t="s">
        <v>83</v>
      </c>
      <c r="C39">
        <v>63</v>
      </c>
      <c r="D39">
        <v>55</v>
      </c>
      <c r="E39">
        <v>10</v>
      </c>
      <c r="F39" s="2">
        <f t="shared" si="1"/>
        <v>0.18181818181818182</v>
      </c>
      <c r="G39">
        <v>6</v>
      </c>
      <c r="H39">
        <v>2</v>
      </c>
      <c r="I39">
        <v>3</v>
      </c>
      <c r="J39" s="2">
        <f t="shared" si="2"/>
        <v>0.2857142857142857</v>
      </c>
      <c r="K39">
        <f t="shared" si="3"/>
        <v>0</v>
      </c>
      <c r="L39">
        <f t="shared" si="4"/>
        <v>0</v>
      </c>
    </row>
    <row r="40" spans="1:12" x14ac:dyDescent="0.25">
      <c r="A40" t="s">
        <v>61</v>
      </c>
      <c r="B40" t="s">
        <v>86</v>
      </c>
      <c r="C40">
        <v>98</v>
      </c>
      <c r="D40">
        <v>90</v>
      </c>
      <c r="E40">
        <v>16</v>
      </c>
      <c r="F40" s="2">
        <f t="shared" si="1"/>
        <v>0.17777777777777778</v>
      </c>
      <c r="G40">
        <v>8</v>
      </c>
      <c r="H40">
        <v>0</v>
      </c>
      <c r="I40">
        <v>5</v>
      </c>
      <c r="J40" s="2">
        <f t="shared" si="2"/>
        <v>0.24489795918367346</v>
      </c>
      <c r="K40">
        <f t="shared" si="3"/>
        <v>0</v>
      </c>
      <c r="L40">
        <f t="shared" si="4"/>
        <v>0</v>
      </c>
    </row>
    <row r="41" spans="1:12" x14ac:dyDescent="0.25">
      <c r="A41" t="s">
        <v>23</v>
      </c>
      <c r="B41" t="s">
        <v>42</v>
      </c>
      <c r="C41">
        <v>47</v>
      </c>
      <c r="D41">
        <v>41</v>
      </c>
      <c r="E41">
        <v>4</v>
      </c>
      <c r="F41" s="2">
        <f t="shared" si="1"/>
        <v>9.7560975609756101E-2</v>
      </c>
      <c r="G41">
        <v>6</v>
      </c>
      <c r="H41">
        <v>0</v>
      </c>
      <c r="I41">
        <v>2</v>
      </c>
      <c r="J41" s="2">
        <f t="shared" si="2"/>
        <v>0.21276595744680851</v>
      </c>
      <c r="K41">
        <f t="shared" si="3"/>
        <v>0</v>
      </c>
      <c r="L41">
        <f t="shared" si="4"/>
        <v>0</v>
      </c>
    </row>
    <row r="42" spans="1:12" x14ac:dyDescent="0.25">
      <c r="A42" t="s">
        <v>105</v>
      </c>
      <c r="B42" t="s">
        <v>96</v>
      </c>
      <c r="C42">
        <v>113</v>
      </c>
      <c r="D42">
        <v>100</v>
      </c>
      <c r="E42">
        <v>17</v>
      </c>
      <c r="F42" s="2">
        <f t="shared" si="1"/>
        <v>0.17</v>
      </c>
      <c r="G42">
        <v>8</v>
      </c>
      <c r="H42">
        <v>5</v>
      </c>
      <c r="I42">
        <v>3</v>
      </c>
      <c r="J42" s="2">
        <f t="shared" si="2"/>
        <v>0.26548672566371684</v>
      </c>
      <c r="K42">
        <f t="shared" si="3"/>
        <v>0</v>
      </c>
      <c r="L42">
        <f t="shared" si="4"/>
        <v>0</v>
      </c>
    </row>
    <row r="43" spans="1:12" x14ac:dyDescent="0.25">
      <c r="A43" t="s">
        <v>27</v>
      </c>
      <c r="B43" t="s">
        <v>28</v>
      </c>
      <c r="C43">
        <v>83</v>
      </c>
      <c r="D43">
        <v>69</v>
      </c>
      <c r="E43">
        <v>11</v>
      </c>
      <c r="F43" s="2">
        <f t="shared" si="1"/>
        <v>0.15942028985507245</v>
      </c>
      <c r="G43">
        <v>8</v>
      </c>
      <c r="H43">
        <v>6</v>
      </c>
      <c r="I43">
        <v>4</v>
      </c>
      <c r="J43" s="2">
        <f t="shared" si="2"/>
        <v>0.30120481927710846</v>
      </c>
      <c r="K43">
        <f t="shared" si="3"/>
        <v>0</v>
      </c>
      <c r="L43">
        <f t="shared" si="4"/>
        <v>0</v>
      </c>
    </row>
    <row r="44" spans="1:12" x14ac:dyDescent="0.25">
      <c r="A44" t="s">
        <v>73</v>
      </c>
      <c r="B44" t="s">
        <v>53</v>
      </c>
      <c r="C44">
        <v>33</v>
      </c>
      <c r="D44">
        <v>26</v>
      </c>
      <c r="E44">
        <v>4</v>
      </c>
      <c r="F44" s="2">
        <f t="shared" si="1"/>
        <v>0.15384615384615385</v>
      </c>
      <c r="G44">
        <v>6</v>
      </c>
      <c r="H44">
        <v>1</v>
      </c>
      <c r="I44">
        <v>4</v>
      </c>
      <c r="J44" s="2">
        <f t="shared" si="2"/>
        <v>0.33333333333333331</v>
      </c>
      <c r="K44">
        <f t="shared" si="3"/>
        <v>0</v>
      </c>
      <c r="L44">
        <f t="shared" si="4"/>
        <v>0</v>
      </c>
    </row>
    <row r="45" spans="1:12" x14ac:dyDescent="0.25">
      <c r="A45" t="s">
        <v>63</v>
      </c>
      <c r="B45" t="s">
        <v>84</v>
      </c>
      <c r="C45">
        <v>76</v>
      </c>
      <c r="D45">
        <v>63</v>
      </c>
      <c r="E45">
        <v>5</v>
      </c>
      <c r="F45" s="2">
        <f t="shared" si="1"/>
        <v>7.9365079365079361E-2</v>
      </c>
      <c r="G45">
        <v>10</v>
      </c>
      <c r="H45">
        <v>3</v>
      </c>
      <c r="I45">
        <v>3</v>
      </c>
      <c r="J45" s="2">
        <f t="shared" si="2"/>
        <v>0.23684210526315788</v>
      </c>
      <c r="K45">
        <f t="shared" si="3"/>
        <v>0</v>
      </c>
      <c r="L45">
        <f t="shared" si="4"/>
        <v>0</v>
      </c>
    </row>
    <row r="46" spans="1:12" x14ac:dyDescent="0.25">
      <c r="A46" t="s">
        <v>76</v>
      </c>
      <c r="B46" t="s">
        <v>58</v>
      </c>
      <c r="C46">
        <v>96</v>
      </c>
      <c r="D46">
        <v>54</v>
      </c>
      <c r="E46">
        <v>2</v>
      </c>
      <c r="F46" s="2">
        <f t="shared" si="1"/>
        <v>3.7037037037037035E-2</v>
      </c>
      <c r="G46">
        <v>28</v>
      </c>
      <c r="H46">
        <v>16</v>
      </c>
      <c r="I46">
        <v>6</v>
      </c>
      <c r="J46" s="2">
        <f t="shared" si="2"/>
        <v>0.46938775510204084</v>
      </c>
      <c r="K46">
        <f t="shared" si="3"/>
        <v>2</v>
      </c>
      <c r="L46">
        <f t="shared" si="4"/>
        <v>-2</v>
      </c>
    </row>
    <row r="47" spans="1:12" x14ac:dyDescent="0.25">
      <c r="A47" t="s">
        <v>134</v>
      </c>
      <c r="B47" t="s">
        <v>135</v>
      </c>
      <c r="C47">
        <v>8</v>
      </c>
      <c r="D47">
        <v>8</v>
      </c>
      <c r="E47">
        <v>0</v>
      </c>
      <c r="F47" s="2">
        <f t="shared" si="1"/>
        <v>0</v>
      </c>
      <c r="G47">
        <v>1</v>
      </c>
      <c r="H47">
        <v>0</v>
      </c>
      <c r="I47">
        <v>0</v>
      </c>
      <c r="J47" s="2">
        <f t="shared" si="2"/>
        <v>0</v>
      </c>
      <c r="K47">
        <f t="shared" si="3"/>
        <v>1</v>
      </c>
      <c r="L47">
        <f t="shared" si="4"/>
        <v>-1</v>
      </c>
    </row>
    <row r="48" spans="1:12" x14ac:dyDescent="0.25">
      <c r="A48" t="s">
        <v>29</v>
      </c>
      <c r="B48" t="s">
        <v>28</v>
      </c>
      <c r="C48">
        <v>0</v>
      </c>
      <c r="D48">
        <v>0</v>
      </c>
      <c r="E48">
        <v>0</v>
      </c>
      <c r="F48" s="2">
        <f t="shared" si="1"/>
        <v>0</v>
      </c>
      <c r="G48">
        <v>0</v>
      </c>
      <c r="H48">
        <v>0</v>
      </c>
      <c r="I48">
        <v>0</v>
      </c>
      <c r="J48" s="2">
        <f t="shared" si="2"/>
        <v>0</v>
      </c>
      <c r="K48">
        <f t="shared" si="3"/>
        <v>0</v>
      </c>
      <c r="L48">
        <f t="shared" si="4"/>
        <v>0</v>
      </c>
    </row>
    <row r="49" spans="1:12" x14ac:dyDescent="0.25">
      <c r="A49" t="s">
        <v>27</v>
      </c>
      <c r="B49" t="s">
        <v>113</v>
      </c>
      <c r="C49">
        <v>0</v>
      </c>
      <c r="D49">
        <v>0</v>
      </c>
      <c r="E49">
        <v>0</v>
      </c>
      <c r="F49" s="2">
        <f t="shared" si="1"/>
        <v>0</v>
      </c>
      <c r="G49">
        <v>0</v>
      </c>
      <c r="H49">
        <v>0</v>
      </c>
      <c r="I49">
        <v>0</v>
      </c>
      <c r="J49" s="2">
        <f t="shared" si="2"/>
        <v>0</v>
      </c>
      <c r="K49">
        <f t="shared" si="3"/>
        <v>0</v>
      </c>
      <c r="L49">
        <f t="shared" si="4"/>
        <v>0</v>
      </c>
    </row>
  </sheetData>
  <conditionalFormatting sqref="K2:L49">
    <cfRule type="cellIs" dxfId="5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1BC31-1CE5-449E-A929-6DCF172F46CC}">
  <dimension ref="A1:N48"/>
  <sheetViews>
    <sheetView workbookViewId="0">
      <selection activeCell="N18" sqref="N18"/>
    </sheetView>
  </sheetViews>
  <sheetFormatPr defaultRowHeight="15" x14ac:dyDescent="0.25"/>
  <sheetData>
    <row r="1" spans="1:14" x14ac:dyDescent="0.25">
      <c r="A1" t="s">
        <v>12</v>
      </c>
      <c r="B1" t="s">
        <v>13</v>
      </c>
      <c r="C1" t="s">
        <v>0</v>
      </c>
      <c r="D1" t="s">
        <v>1</v>
      </c>
      <c r="E1" t="s">
        <v>2</v>
      </c>
      <c r="F1" t="s">
        <v>4</v>
      </c>
      <c r="G1" t="s">
        <v>14</v>
      </c>
      <c r="H1" t="s">
        <v>3</v>
      </c>
      <c r="I1" t="s">
        <v>15</v>
      </c>
      <c r="J1" t="s">
        <v>16</v>
      </c>
      <c r="K1" s="1" t="s">
        <v>17</v>
      </c>
      <c r="L1" s="1" t="s">
        <v>18</v>
      </c>
    </row>
    <row r="2" spans="1:14" x14ac:dyDescent="0.25">
      <c r="A2" t="s">
        <v>20</v>
      </c>
      <c r="B2" t="s">
        <v>6</v>
      </c>
      <c r="C2">
        <v>93</v>
      </c>
      <c r="D2">
        <v>76</v>
      </c>
      <c r="E2">
        <v>40</v>
      </c>
      <c r="F2" s="2">
        <f t="shared" ref="F2" si="0">IF(E2=0,0,E2/D2)</f>
        <v>0.52631578947368418</v>
      </c>
      <c r="G2">
        <v>16</v>
      </c>
      <c r="H2">
        <v>1</v>
      </c>
      <c r="I2">
        <v>13</v>
      </c>
      <c r="J2" s="2">
        <f>IF(E2=0,0,((E2+H2+G2)/(D2+G2+H2)))</f>
        <v>0.61290322580645162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22</v>
      </c>
      <c r="B3" t="s">
        <v>8</v>
      </c>
      <c r="C3">
        <v>71</v>
      </c>
      <c r="D3">
        <v>58</v>
      </c>
      <c r="E3">
        <v>29</v>
      </c>
      <c r="F3" s="2">
        <f t="shared" ref="F3:F48" si="1">IF(E3=0,0,E3/D3)</f>
        <v>0.5</v>
      </c>
      <c r="G3">
        <v>9</v>
      </c>
      <c r="H3">
        <v>3</v>
      </c>
      <c r="I3">
        <v>10</v>
      </c>
      <c r="J3" s="2">
        <f t="shared" ref="J3:J48" si="2">IF(E3=0,0,((E3+H3+G3)/(D3+G3+H3)))</f>
        <v>0.58571428571428574</v>
      </c>
      <c r="K3">
        <f t="shared" ref="K3:K48" si="3">SUM(G3,H3,D3)-C3</f>
        <v>-1</v>
      </c>
      <c r="L3">
        <f t="shared" ref="L3:L48" si="4">(C3-SUM(G3,H3))-D3</f>
        <v>1</v>
      </c>
    </row>
    <row r="4" spans="1:14" x14ac:dyDescent="0.25">
      <c r="A4" t="s">
        <v>21</v>
      </c>
      <c r="B4" t="s">
        <v>58</v>
      </c>
      <c r="C4">
        <v>74</v>
      </c>
      <c r="D4">
        <v>60</v>
      </c>
      <c r="E4">
        <v>29</v>
      </c>
      <c r="F4" s="2">
        <f t="shared" si="1"/>
        <v>0.48333333333333334</v>
      </c>
      <c r="G4">
        <v>11</v>
      </c>
      <c r="H4">
        <v>6</v>
      </c>
      <c r="I4">
        <v>4</v>
      </c>
      <c r="J4" s="2">
        <f t="shared" si="2"/>
        <v>0.59740259740259738</v>
      </c>
      <c r="K4">
        <f t="shared" si="3"/>
        <v>3</v>
      </c>
      <c r="L4">
        <f t="shared" si="4"/>
        <v>-3</v>
      </c>
    </row>
    <row r="5" spans="1:14" x14ac:dyDescent="0.25">
      <c r="A5" t="s">
        <v>21</v>
      </c>
      <c r="B5" t="s">
        <v>7</v>
      </c>
      <c r="C5">
        <v>96</v>
      </c>
      <c r="D5">
        <v>78</v>
      </c>
      <c r="E5">
        <v>37</v>
      </c>
      <c r="F5" s="2">
        <f t="shared" si="1"/>
        <v>0.47435897435897434</v>
      </c>
      <c r="G5">
        <v>13</v>
      </c>
      <c r="H5">
        <v>5</v>
      </c>
      <c r="I5">
        <v>12</v>
      </c>
      <c r="J5" s="2">
        <f t="shared" si="2"/>
        <v>0.57291666666666663</v>
      </c>
      <c r="K5">
        <f t="shared" si="3"/>
        <v>0</v>
      </c>
      <c r="L5">
        <f t="shared" si="4"/>
        <v>0</v>
      </c>
    </row>
    <row r="6" spans="1:14" x14ac:dyDescent="0.25">
      <c r="A6" t="s">
        <v>19</v>
      </c>
      <c r="B6" t="s">
        <v>5</v>
      </c>
      <c r="C6">
        <v>95</v>
      </c>
      <c r="D6">
        <v>75</v>
      </c>
      <c r="E6">
        <v>35</v>
      </c>
      <c r="F6" s="2">
        <f t="shared" si="1"/>
        <v>0.46666666666666667</v>
      </c>
      <c r="G6">
        <v>14</v>
      </c>
      <c r="H6">
        <v>1</v>
      </c>
      <c r="I6">
        <v>14</v>
      </c>
      <c r="J6" s="2">
        <f t="shared" si="2"/>
        <v>0.55555555555555558</v>
      </c>
      <c r="K6">
        <f t="shared" si="3"/>
        <v>-5</v>
      </c>
      <c r="L6">
        <f t="shared" si="4"/>
        <v>5</v>
      </c>
    </row>
    <row r="7" spans="1:14" x14ac:dyDescent="0.25">
      <c r="A7" t="s">
        <v>19</v>
      </c>
      <c r="B7" t="s">
        <v>136</v>
      </c>
      <c r="C7">
        <v>99</v>
      </c>
      <c r="D7">
        <v>89</v>
      </c>
      <c r="E7">
        <v>41</v>
      </c>
      <c r="F7" s="2">
        <f t="shared" si="1"/>
        <v>0.4606741573033708</v>
      </c>
      <c r="G7">
        <v>7</v>
      </c>
      <c r="H7">
        <v>1</v>
      </c>
      <c r="I7">
        <v>8</v>
      </c>
      <c r="J7" s="2">
        <f t="shared" si="2"/>
        <v>0.50515463917525771</v>
      </c>
      <c r="K7">
        <f t="shared" si="3"/>
        <v>-2</v>
      </c>
      <c r="L7">
        <f t="shared" si="4"/>
        <v>2</v>
      </c>
    </row>
    <row r="8" spans="1:14" x14ac:dyDescent="0.25">
      <c r="A8" t="s">
        <v>35</v>
      </c>
      <c r="B8" t="s">
        <v>50</v>
      </c>
      <c r="C8">
        <v>78</v>
      </c>
      <c r="D8">
        <v>73</v>
      </c>
      <c r="E8">
        <v>33</v>
      </c>
      <c r="F8" s="2">
        <f t="shared" si="1"/>
        <v>0.45205479452054792</v>
      </c>
      <c r="G8">
        <v>5</v>
      </c>
      <c r="H8">
        <v>0</v>
      </c>
      <c r="I8">
        <v>4</v>
      </c>
      <c r="J8" s="2">
        <f t="shared" si="2"/>
        <v>0.48717948717948717</v>
      </c>
      <c r="K8">
        <f t="shared" si="3"/>
        <v>0</v>
      </c>
      <c r="L8">
        <f t="shared" si="4"/>
        <v>0</v>
      </c>
    </row>
    <row r="9" spans="1:14" x14ac:dyDescent="0.25">
      <c r="A9" t="s">
        <v>63</v>
      </c>
      <c r="B9" t="s">
        <v>128</v>
      </c>
      <c r="C9">
        <v>63</v>
      </c>
      <c r="D9">
        <v>56</v>
      </c>
      <c r="E9">
        <v>25</v>
      </c>
      <c r="F9" s="2">
        <f t="shared" si="1"/>
        <v>0.44642857142857145</v>
      </c>
      <c r="G9">
        <v>6</v>
      </c>
      <c r="H9">
        <v>1</v>
      </c>
      <c r="I9">
        <v>5</v>
      </c>
      <c r="J9" s="2">
        <f t="shared" si="2"/>
        <v>0.50793650793650791</v>
      </c>
      <c r="K9">
        <f t="shared" si="3"/>
        <v>0</v>
      </c>
      <c r="L9">
        <f t="shared" si="4"/>
        <v>0</v>
      </c>
    </row>
    <row r="10" spans="1:14" x14ac:dyDescent="0.25">
      <c r="A10" t="s">
        <v>74</v>
      </c>
      <c r="B10" t="s">
        <v>39</v>
      </c>
      <c r="C10">
        <v>88</v>
      </c>
      <c r="D10">
        <v>82</v>
      </c>
      <c r="E10">
        <v>36</v>
      </c>
      <c r="F10" s="2">
        <f t="shared" si="1"/>
        <v>0.43902439024390244</v>
      </c>
      <c r="G10">
        <v>4</v>
      </c>
      <c r="H10">
        <v>2</v>
      </c>
      <c r="I10">
        <v>8</v>
      </c>
      <c r="J10" s="2">
        <f t="shared" si="2"/>
        <v>0.47727272727272729</v>
      </c>
      <c r="K10">
        <f t="shared" si="3"/>
        <v>0</v>
      </c>
      <c r="L10">
        <f t="shared" si="4"/>
        <v>0</v>
      </c>
    </row>
    <row r="11" spans="1:14" x14ac:dyDescent="0.25">
      <c r="A11" t="s">
        <v>61</v>
      </c>
      <c r="B11" t="s">
        <v>125</v>
      </c>
      <c r="C11">
        <v>77</v>
      </c>
      <c r="D11">
        <v>56</v>
      </c>
      <c r="E11">
        <v>24</v>
      </c>
      <c r="F11" s="2">
        <f t="shared" si="1"/>
        <v>0.42857142857142855</v>
      </c>
      <c r="G11">
        <v>22</v>
      </c>
      <c r="H11">
        <v>4</v>
      </c>
      <c r="I11">
        <v>5</v>
      </c>
      <c r="J11" s="2">
        <f t="shared" si="2"/>
        <v>0.6097560975609756</v>
      </c>
      <c r="K11">
        <f t="shared" si="3"/>
        <v>5</v>
      </c>
      <c r="L11">
        <f t="shared" si="4"/>
        <v>-5</v>
      </c>
    </row>
    <row r="12" spans="1:14" x14ac:dyDescent="0.25">
      <c r="A12" t="s">
        <v>117</v>
      </c>
      <c r="B12" t="s">
        <v>123</v>
      </c>
      <c r="C12">
        <v>91</v>
      </c>
      <c r="D12">
        <v>78</v>
      </c>
      <c r="E12">
        <v>33</v>
      </c>
      <c r="F12" s="2">
        <f t="shared" si="1"/>
        <v>0.42307692307692307</v>
      </c>
      <c r="G12">
        <v>12</v>
      </c>
      <c r="H12">
        <v>1</v>
      </c>
      <c r="I12">
        <v>15</v>
      </c>
      <c r="J12" s="2">
        <f t="shared" si="2"/>
        <v>0.50549450549450547</v>
      </c>
      <c r="K12">
        <f t="shared" si="3"/>
        <v>0</v>
      </c>
      <c r="L12">
        <f t="shared" si="4"/>
        <v>0</v>
      </c>
    </row>
    <row r="13" spans="1:14" x14ac:dyDescent="0.25">
      <c r="A13" t="s">
        <v>63</v>
      </c>
      <c r="B13" t="s">
        <v>127</v>
      </c>
      <c r="C13">
        <v>96</v>
      </c>
      <c r="D13">
        <v>69</v>
      </c>
      <c r="E13">
        <v>29</v>
      </c>
      <c r="F13" s="2">
        <f t="shared" si="1"/>
        <v>0.42028985507246375</v>
      </c>
      <c r="G13">
        <v>23</v>
      </c>
      <c r="H13">
        <v>0</v>
      </c>
      <c r="I13">
        <v>8</v>
      </c>
      <c r="J13" s="2">
        <f t="shared" si="2"/>
        <v>0.56521739130434778</v>
      </c>
      <c r="K13">
        <f t="shared" si="3"/>
        <v>-4</v>
      </c>
      <c r="L13">
        <f t="shared" si="4"/>
        <v>4</v>
      </c>
    </row>
    <row r="14" spans="1:14" x14ac:dyDescent="0.25">
      <c r="A14" t="s">
        <v>35</v>
      </c>
      <c r="B14" t="s">
        <v>10</v>
      </c>
      <c r="C14">
        <v>78</v>
      </c>
      <c r="D14">
        <v>72</v>
      </c>
      <c r="E14">
        <v>30</v>
      </c>
      <c r="F14" s="2">
        <f t="shared" si="1"/>
        <v>0.41666666666666669</v>
      </c>
      <c r="G14">
        <v>1</v>
      </c>
      <c r="H14">
        <v>7</v>
      </c>
      <c r="I14">
        <v>7</v>
      </c>
      <c r="J14" s="2">
        <f t="shared" si="2"/>
        <v>0.47499999999999998</v>
      </c>
      <c r="K14">
        <f t="shared" si="3"/>
        <v>2</v>
      </c>
      <c r="L14">
        <f t="shared" si="4"/>
        <v>-2</v>
      </c>
    </row>
    <row r="15" spans="1:14" x14ac:dyDescent="0.25">
      <c r="A15" t="s">
        <v>102</v>
      </c>
      <c r="B15" t="s">
        <v>137</v>
      </c>
      <c r="C15">
        <v>82</v>
      </c>
      <c r="D15">
        <v>76</v>
      </c>
      <c r="E15">
        <v>31</v>
      </c>
      <c r="F15" s="2">
        <f t="shared" si="1"/>
        <v>0.40789473684210525</v>
      </c>
      <c r="G15">
        <v>4</v>
      </c>
      <c r="H15">
        <v>1</v>
      </c>
      <c r="I15">
        <v>9</v>
      </c>
      <c r="J15" s="2">
        <f t="shared" si="2"/>
        <v>0.44444444444444442</v>
      </c>
      <c r="K15">
        <f t="shared" si="3"/>
        <v>-1</v>
      </c>
      <c r="L15">
        <f t="shared" si="4"/>
        <v>1</v>
      </c>
    </row>
    <row r="16" spans="1:14" x14ac:dyDescent="0.25">
      <c r="A16" t="s">
        <v>77</v>
      </c>
      <c r="B16" t="s">
        <v>10</v>
      </c>
      <c r="C16">
        <v>107</v>
      </c>
      <c r="D16">
        <v>86</v>
      </c>
      <c r="E16">
        <v>33</v>
      </c>
      <c r="F16" s="2">
        <f t="shared" si="1"/>
        <v>0.38372093023255816</v>
      </c>
      <c r="G16">
        <v>16</v>
      </c>
      <c r="H16">
        <v>5</v>
      </c>
      <c r="I16">
        <v>7</v>
      </c>
      <c r="J16" s="2">
        <f t="shared" si="2"/>
        <v>0.50467289719626163</v>
      </c>
      <c r="K16">
        <f t="shared" si="3"/>
        <v>0</v>
      </c>
      <c r="L16">
        <f t="shared" si="4"/>
        <v>0</v>
      </c>
    </row>
    <row r="17" spans="1:12" x14ac:dyDescent="0.25">
      <c r="A17" t="s">
        <v>60</v>
      </c>
      <c r="B17" t="s">
        <v>32</v>
      </c>
      <c r="C17">
        <v>70</v>
      </c>
      <c r="D17">
        <v>53</v>
      </c>
      <c r="E17">
        <v>20</v>
      </c>
      <c r="F17" s="2">
        <f t="shared" si="1"/>
        <v>0.37735849056603776</v>
      </c>
      <c r="G17">
        <v>15</v>
      </c>
      <c r="H17">
        <v>0</v>
      </c>
      <c r="I17">
        <v>8</v>
      </c>
      <c r="J17" s="2">
        <f t="shared" si="2"/>
        <v>0.51470588235294112</v>
      </c>
      <c r="K17">
        <f t="shared" si="3"/>
        <v>-2</v>
      </c>
      <c r="L17">
        <f t="shared" si="4"/>
        <v>2</v>
      </c>
    </row>
    <row r="18" spans="1:12" x14ac:dyDescent="0.25">
      <c r="A18" t="s">
        <v>29</v>
      </c>
      <c r="B18" t="s">
        <v>138</v>
      </c>
      <c r="C18">
        <v>88</v>
      </c>
      <c r="D18">
        <v>76</v>
      </c>
      <c r="E18">
        <v>28</v>
      </c>
      <c r="F18" s="2">
        <f t="shared" si="1"/>
        <v>0.36842105263157893</v>
      </c>
      <c r="G18">
        <v>10</v>
      </c>
      <c r="H18">
        <v>0</v>
      </c>
      <c r="I18">
        <v>8</v>
      </c>
      <c r="J18" s="2">
        <f t="shared" si="2"/>
        <v>0.44186046511627908</v>
      </c>
      <c r="K18">
        <f t="shared" si="3"/>
        <v>-2</v>
      </c>
      <c r="L18">
        <f t="shared" si="4"/>
        <v>2</v>
      </c>
    </row>
    <row r="19" spans="1:12" x14ac:dyDescent="0.25">
      <c r="A19" t="s">
        <v>131</v>
      </c>
      <c r="B19" t="s">
        <v>124</v>
      </c>
      <c r="C19">
        <v>79</v>
      </c>
      <c r="D19">
        <v>76</v>
      </c>
      <c r="E19">
        <v>28</v>
      </c>
      <c r="F19" s="2">
        <f t="shared" si="1"/>
        <v>0.36842105263157893</v>
      </c>
      <c r="G19">
        <v>3</v>
      </c>
      <c r="H19">
        <v>0</v>
      </c>
      <c r="I19">
        <v>5</v>
      </c>
      <c r="J19" s="2">
        <f t="shared" si="2"/>
        <v>0.39240506329113922</v>
      </c>
      <c r="K19">
        <f t="shared" si="3"/>
        <v>0</v>
      </c>
      <c r="L19">
        <f t="shared" si="4"/>
        <v>0</v>
      </c>
    </row>
    <row r="20" spans="1:12" x14ac:dyDescent="0.25">
      <c r="A20" t="s">
        <v>132</v>
      </c>
      <c r="B20" t="s">
        <v>139</v>
      </c>
      <c r="C20">
        <v>97</v>
      </c>
      <c r="D20">
        <v>83</v>
      </c>
      <c r="E20">
        <v>30</v>
      </c>
      <c r="F20" s="2">
        <f t="shared" si="1"/>
        <v>0.36144578313253012</v>
      </c>
      <c r="G20">
        <v>13</v>
      </c>
      <c r="H20">
        <v>1</v>
      </c>
      <c r="I20">
        <v>13</v>
      </c>
      <c r="J20" s="2">
        <f t="shared" si="2"/>
        <v>0.45360824742268041</v>
      </c>
      <c r="K20">
        <f t="shared" si="3"/>
        <v>0</v>
      </c>
      <c r="L20">
        <f t="shared" si="4"/>
        <v>0</v>
      </c>
    </row>
    <row r="21" spans="1:12" x14ac:dyDescent="0.25">
      <c r="A21" t="s">
        <v>63</v>
      </c>
      <c r="B21" t="s">
        <v>9</v>
      </c>
      <c r="C21">
        <v>92</v>
      </c>
      <c r="D21">
        <v>84</v>
      </c>
      <c r="E21">
        <v>30</v>
      </c>
      <c r="F21" s="2">
        <f t="shared" si="1"/>
        <v>0.35714285714285715</v>
      </c>
      <c r="G21">
        <v>4</v>
      </c>
      <c r="H21">
        <v>3</v>
      </c>
      <c r="I21">
        <v>3</v>
      </c>
      <c r="J21" s="2">
        <f t="shared" si="2"/>
        <v>0.40659340659340659</v>
      </c>
      <c r="K21">
        <f t="shared" si="3"/>
        <v>-1</v>
      </c>
      <c r="L21">
        <f t="shared" si="4"/>
        <v>1</v>
      </c>
    </row>
    <row r="22" spans="1:12" x14ac:dyDescent="0.25">
      <c r="A22" t="s">
        <v>130</v>
      </c>
      <c r="B22" t="s">
        <v>114</v>
      </c>
      <c r="C22">
        <v>97</v>
      </c>
      <c r="D22">
        <v>85</v>
      </c>
      <c r="E22">
        <v>30</v>
      </c>
      <c r="F22" s="2">
        <f t="shared" si="1"/>
        <v>0.35294117647058826</v>
      </c>
      <c r="G22">
        <v>12</v>
      </c>
      <c r="H22">
        <v>0</v>
      </c>
      <c r="I22">
        <v>11</v>
      </c>
      <c r="J22" s="2">
        <f t="shared" si="2"/>
        <v>0.4329896907216495</v>
      </c>
      <c r="K22">
        <f t="shared" si="3"/>
        <v>0</v>
      </c>
      <c r="L22">
        <f t="shared" si="4"/>
        <v>0</v>
      </c>
    </row>
    <row r="23" spans="1:12" x14ac:dyDescent="0.25">
      <c r="A23" t="s">
        <v>30</v>
      </c>
      <c r="B23" t="s">
        <v>28</v>
      </c>
      <c r="C23">
        <v>83</v>
      </c>
      <c r="D23">
        <v>77</v>
      </c>
      <c r="E23">
        <v>27</v>
      </c>
      <c r="F23" s="2">
        <f t="shared" si="1"/>
        <v>0.35064935064935066</v>
      </c>
      <c r="G23">
        <v>4</v>
      </c>
      <c r="H23">
        <v>1</v>
      </c>
      <c r="I23">
        <v>5</v>
      </c>
      <c r="J23" s="2">
        <f t="shared" si="2"/>
        <v>0.3902439024390244</v>
      </c>
      <c r="K23">
        <f t="shared" si="3"/>
        <v>-1</v>
      </c>
      <c r="L23">
        <f t="shared" si="4"/>
        <v>1</v>
      </c>
    </row>
    <row r="24" spans="1:12" x14ac:dyDescent="0.25">
      <c r="A24" t="s">
        <v>68</v>
      </c>
      <c r="B24" t="s">
        <v>48</v>
      </c>
      <c r="C24">
        <v>70</v>
      </c>
      <c r="D24">
        <v>64</v>
      </c>
      <c r="E24">
        <v>22</v>
      </c>
      <c r="F24" s="2">
        <f t="shared" si="1"/>
        <v>0.34375</v>
      </c>
      <c r="G24">
        <v>5</v>
      </c>
      <c r="H24">
        <v>1</v>
      </c>
      <c r="I24">
        <v>12</v>
      </c>
      <c r="J24" s="2">
        <f t="shared" si="2"/>
        <v>0.4</v>
      </c>
      <c r="K24">
        <f t="shared" si="3"/>
        <v>0</v>
      </c>
      <c r="L24">
        <f t="shared" si="4"/>
        <v>0</v>
      </c>
    </row>
    <row r="25" spans="1:12" x14ac:dyDescent="0.25">
      <c r="A25" t="s">
        <v>118</v>
      </c>
      <c r="B25" t="s">
        <v>96</v>
      </c>
      <c r="C25">
        <v>86</v>
      </c>
      <c r="D25">
        <v>70</v>
      </c>
      <c r="E25">
        <v>24</v>
      </c>
      <c r="F25" s="2">
        <f t="shared" si="1"/>
        <v>0.34285714285714286</v>
      </c>
      <c r="G25">
        <v>11</v>
      </c>
      <c r="H25">
        <v>4</v>
      </c>
      <c r="I25">
        <v>4</v>
      </c>
      <c r="J25" s="2">
        <f t="shared" si="2"/>
        <v>0.45882352941176469</v>
      </c>
      <c r="K25">
        <f t="shared" si="3"/>
        <v>-1</v>
      </c>
      <c r="L25">
        <f t="shared" si="4"/>
        <v>1</v>
      </c>
    </row>
    <row r="26" spans="1:12" x14ac:dyDescent="0.25">
      <c r="A26" t="s">
        <v>27</v>
      </c>
      <c r="B26" t="s">
        <v>129</v>
      </c>
      <c r="C26">
        <v>78</v>
      </c>
      <c r="D26">
        <v>68</v>
      </c>
      <c r="E26">
        <v>23</v>
      </c>
      <c r="F26" s="2">
        <f t="shared" si="1"/>
        <v>0.33823529411764708</v>
      </c>
      <c r="G26">
        <v>6</v>
      </c>
      <c r="H26">
        <v>2</v>
      </c>
      <c r="I26">
        <v>7</v>
      </c>
      <c r="J26" s="2">
        <f t="shared" si="2"/>
        <v>0.40789473684210525</v>
      </c>
      <c r="K26">
        <f t="shared" si="3"/>
        <v>-2</v>
      </c>
      <c r="L26">
        <f t="shared" si="4"/>
        <v>2</v>
      </c>
    </row>
    <row r="27" spans="1:12" x14ac:dyDescent="0.25">
      <c r="A27" t="s">
        <v>142</v>
      </c>
      <c r="B27" t="s">
        <v>140</v>
      </c>
      <c r="C27">
        <v>98</v>
      </c>
      <c r="D27">
        <v>89</v>
      </c>
      <c r="E27">
        <v>28</v>
      </c>
      <c r="F27" s="2">
        <f t="shared" si="1"/>
        <v>0.3146067415730337</v>
      </c>
      <c r="G27">
        <v>7</v>
      </c>
      <c r="H27">
        <v>2</v>
      </c>
      <c r="I27">
        <v>7</v>
      </c>
      <c r="J27" s="2">
        <f t="shared" si="2"/>
        <v>0.37755102040816324</v>
      </c>
      <c r="K27">
        <f t="shared" si="3"/>
        <v>0</v>
      </c>
      <c r="L27">
        <f t="shared" si="4"/>
        <v>0</v>
      </c>
    </row>
    <row r="28" spans="1:12" x14ac:dyDescent="0.25">
      <c r="A28" t="s">
        <v>25</v>
      </c>
      <c r="B28" t="s">
        <v>110</v>
      </c>
      <c r="C28">
        <v>82</v>
      </c>
      <c r="D28">
        <v>71</v>
      </c>
      <c r="E28">
        <v>21</v>
      </c>
      <c r="F28" s="2">
        <f t="shared" si="1"/>
        <v>0.29577464788732394</v>
      </c>
      <c r="G28">
        <v>8</v>
      </c>
      <c r="H28">
        <v>3</v>
      </c>
      <c r="I28">
        <v>8</v>
      </c>
      <c r="J28" s="2">
        <f t="shared" si="2"/>
        <v>0.3902439024390244</v>
      </c>
      <c r="K28">
        <f t="shared" si="3"/>
        <v>0</v>
      </c>
      <c r="L28">
        <f t="shared" si="4"/>
        <v>0</v>
      </c>
    </row>
    <row r="29" spans="1:12" x14ac:dyDescent="0.25">
      <c r="A29" t="s">
        <v>75</v>
      </c>
      <c r="B29" t="s">
        <v>57</v>
      </c>
      <c r="C29">
        <v>82</v>
      </c>
      <c r="D29">
        <v>68</v>
      </c>
      <c r="E29">
        <v>20</v>
      </c>
      <c r="F29" s="2">
        <f t="shared" si="1"/>
        <v>0.29411764705882354</v>
      </c>
      <c r="G29">
        <v>14</v>
      </c>
      <c r="H29">
        <v>2</v>
      </c>
      <c r="I29">
        <v>6</v>
      </c>
      <c r="J29" s="2">
        <f t="shared" si="2"/>
        <v>0.42857142857142855</v>
      </c>
      <c r="K29">
        <f t="shared" si="3"/>
        <v>2</v>
      </c>
      <c r="L29">
        <f t="shared" si="4"/>
        <v>-2</v>
      </c>
    </row>
    <row r="30" spans="1:12" x14ac:dyDescent="0.25">
      <c r="A30" t="s">
        <v>63</v>
      </c>
      <c r="B30" t="s">
        <v>56</v>
      </c>
      <c r="C30">
        <v>64</v>
      </c>
      <c r="D30">
        <v>61</v>
      </c>
      <c r="E30">
        <v>17</v>
      </c>
      <c r="F30" s="2">
        <f t="shared" si="1"/>
        <v>0.27868852459016391</v>
      </c>
      <c r="G30">
        <v>2</v>
      </c>
      <c r="H30">
        <v>1</v>
      </c>
      <c r="I30">
        <v>5</v>
      </c>
      <c r="J30" s="2">
        <f t="shared" si="2"/>
        <v>0.3125</v>
      </c>
      <c r="K30">
        <f t="shared" si="3"/>
        <v>0</v>
      </c>
      <c r="L30">
        <f t="shared" si="4"/>
        <v>0</v>
      </c>
    </row>
    <row r="31" spans="1:12" x14ac:dyDescent="0.25">
      <c r="A31" t="s">
        <v>35</v>
      </c>
      <c r="B31" t="s">
        <v>7</v>
      </c>
      <c r="C31">
        <v>108</v>
      </c>
      <c r="D31">
        <v>106</v>
      </c>
      <c r="E31">
        <v>29</v>
      </c>
      <c r="F31" s="2">
        <f t="shared" si="1"/>
        <v>0.27358490566037735</v>
      </c>
      <c r="G31">
        <v>2</v>
      </c>
      <c r="H31">
        <v>0</v>
      </c>
      <c r="I31">
        <v>5</v>
      </c>
      <c r="J31" s="2">
        <f t="shared" si="2"/>
        <v>0.28703703703703703</v>
      </c>
      <c r="K31">
        <f t="shared" si="3"/>
        <v>0</v>
      </c>
      <c r="L31">
        <f t="shared" si="4"/>
        <v>0</v>
      </c>
    </row>
    <row r="32" spans="1:12" x14ac:dyDescent="0.25">
      <c r="A32" t="s">
        <v>19</v>
      </c>
      <c r="B32" t="s">
        <v>11</v>
      </c>
      <c r="C32">
        <v>87</v>
      </c>
      <c r="D32">
        <v>75</v>
      </c>
      <c r="E32">
        <v>19</v>
      </c>
      <c r="F32" s="2">
        <f t="shared" si="1"/>
        <v>0.25333333333333335</v>
      </c>
      <c r="G32">
        <v>11</v>
      </c>
      <c r="H32">
        <v>1</v>
      </c>
      <c r="I32">
        <v>5</v>
      </c>
      <c r="J32" s="2">
        <f t="shared" si="2"/>
        <v>0.35632183908045978</v>
      </c>
      <c r="K32">
        <f t="shared" si="3"/>
        <v>0</v>
      </c>
      <c r="L32">
        <f t="shared" si="4"/>
        <v>0</v>
      </c>
    </row>
    <row r="33" spans="1:12" x14ac:dyDescent="0.25">
      <c r="A33" t="s">
        <v>63</v>
      </c>
      <c r="B33" t="s">
        <v>57</v>
      </c>
      <c r="C33">
        <v>73</v>
      </c>
      <c r="D33">
        <v>63</v>
      </c>
      <c r="E33">
        <v>16</v>
      </c>
      <c r="F33" s="2">
        <f t="shared" si="1"/>
        <v>0.25396825396825395</v>
      </c>
      <c r="G33">
        <v>7</v>
      </c>
      <c r="H33">
        <v>3</v>
      </c>
      <c r="I33">
        <v>5</v>
      </c>
      <c r="J33" s="2">
        <f t="shared" si="2"/>
        <v>0.35616438356164382</v>
      </c>
      <c r="K33">
        <f t="shared" si="3"/>
        <v>0</v>
      </c>
      <c r="L33">
        <f t="shared" si="4"/>
        <v>0</v>
      </c>
    </row>
    <row r="34" spans="1:12" x14ac:dyDescent="0.25">
      <c r="A34" t="s">
        <v>73</v>
      </c>
      <c r="B34" t="s">
        <v>53</v>
      </c>
      <c r="C34">
        <v>45</v>
      </c>
      <c r="D34">
        <v>38</v>
      </c>
      <c r="E34">
        <v>9</v>
      </c>
      <c r="F34" s="2">
        <f t="shared" si="1"/>
        <v>0.23684210526315788</v>
      </c>
      <c r="G34">
        <v>3</v>
      </c>
      <c r="H34">
        <v>2</v>
      </c>
      <c r="I34">
        <v>1</v>
      </c>
      <c r="J34" s="2">
        <f t="shared" si="2"/>
        <v>0.32558139534883723</v>
      </c>
      <c r="K34">
        <f t="shared" si="3"/>
        <v>-2</v>
      </c>
      <c r="L34">
        <f t="shared" si="4"/>
        <v>2</v>
      </c>
    </row>
    <row r="35" spans="1:12" x14ac:dyDescent="0.25">
      <c r="A35" t="s">
        <v>102</v>
      </c>
      <c r="B35" t="s">
        <v>133</v>
      </c>
      <c r="C35">
        <v>79</v>
      </c>
      <c r="D35">
        <v>78</v>
      </c>
      <c r="E35">
        <v>17</v>
      </c>
      <c r="F35" s="2">
        <f t="shared" si="1"/>
        <v>0.21794871794871795</v>
      </c>
      <c r="G35">
        <v>0</v>
      </c>
      <c r="H35">
        <v>1</v>
      </c>
      <c r="I35">
        <v>2</v>
      </c>
      <c r="J35" s="2">
        <f t="shared" si="2"/>
        <v>0.22784810126582278</v>
      </c>
      <c r="K35">
        <f t="shared" si="3"/>
        <v>0</v>
      </c>
      <c r="L35">
        <f t="shared" si="4"/>
        <v>0</v>
      </c>
    </row>
    <row r="36" spans="1:12" x14ac:dyDescent="0.25">
      <c r="A36" t="s">
        <v>19</v>
      </c>
      <c r="B36" t="s">
        <v>91</v>
      </c>
      <c r="C36">
        <v>54</v>
      </c>
      <c r="D36">
        <v>48</v>
      </c>
      <c r="E36">
        <v>10</v>
      </c>
      <c r="F36" s="2">
        <f t="shared" si="1"/>
        <v>0.20833333333333334</v>
      </c>
      <c r="G36">
        <v>4</v>
      </c>
      <c r="H36">
        <v>3</v>
      </c>
      <c r="I36">
        <v>1</v>
      </c>
      <c r="J36" s="2">
        <f t="shared" si="2"/>
        <v>0.30909090909090908</v>
      </c>
      <c r="K36">
        <f t="shared" si="3"/>
        <v>1</v>
      </c>
      <c r="L36">
        <f t="shared" si="4"/>
        <v>-1</v>
      </c>
    </row>
    <row r="37" spans="1:12" x14ac:dyDescent="0.25">
      <c r="A37" t="s">
        <v>62</v>
      </c>
      <c r="B37" t="s">
        <v>39</v>
      </c>
      <c r="C37">
        <v>84</v>
      </c>
      <c r="D37">
        <v>77</v>
      </c>
      <c r="E37">
        <v>16</v>
      </c>
      <c r="F37" s="2">
        <f t="shared" si="1"/>
        <v>0.20779220779220781</v>
      </c>
      <c r="G37">
        <v>6</v>
      </c>
      <c r="H37">
        <v>3</v>
      </c>
      <c r="I37">
        <v>7</v>
      </c>
      <c r="J37" s="2">
        <f t="shared" si="2"/>
        <v>0.29069767441860467</v>
      </c>
      <c r="K37">
        <f t="shared" si="3"/>
        <v>2</v>
      </c>
      <c r="L37">
        <f t="shared" si="4"/>
        <v>-2</v>
      </c>
    </row>
    <row r="38" spans="1:12" x14ac:dyDescent="0.25">
      <c r="A38" t="s">
        <v>64</v>
      </c>
      <c r="B38" t="s">
        <v>92</v>
      </c>
      <c r="C38">
        <v>81</v>
      </c>
      <c r="D38">
        <v>67</v>
      </c>
      <c r="E38">
        <v>13</v>
      </c>
      <c r="F38" s="2">
        <f t="shared" si="1"/>
        <v>0.19402985074626866</v>
      </c>
      <c r="G38">
        <v>11</v>
      </c>
      <c r="H38">
        <v>3</v>
      </c>
      <c r="I38">
        <v>5</v>
      </c>
      <c r="J38" s="2">
        <f t="shared" si="2"/>
        <v>0.33333333333333331</v>
      </c>
      <c r="K38">
        <f t="shared" si="3"/>
        <v>0</v>
      </c>
      <c r="L38">
        <f t="shared" si="4"/>
        <v>0</v>
      </c>
    </row>
    <row r="39" spans="1:12" x14ac:dyDescent="0.25">
      <c r="A39" t="s">
        <v>27</v>
      </c>
      <c r="B39" t="s">
        <v>111</v>
      </c>
      <c r="C39">
        <v>69</v>
      </c>
      <c r="D39">
        <v>56</v>
      </c>
      <c r="E39">
        <v>10</v>
      </c>
      <c r="F39" s="2">
        <f t="shared" si="1"/>
        <v>0.17857142857142858</v>
      </c>
      <c r="G39">
        <v>12</v>
      </c>
      <c r="H39">
        <v>3</v>
      </c>
      <c r="I39">
        <v>3</v>
      </c>
      <c r="J39" s="2">
        <f t="shared" si="2"/>
        <v>0.352112676056338</v>
      </c>
      <c r="K39">
        <f t="shared" si="3"/>
        <v>2</v>
      </c>
      <c r="L39">
        <f t="shared" si="4"/>
        <v>-2</v>
      </c>
    </row>
    <row r="40" spans="1:12" x14ac:dyDescent="0.25">
      <c r="A40" t="s">
        <v>106</v>
      </c>
      <c r="B40" t="s">
        <v>42</v>
      </c>
      <c r="C40">
        <v>68</v>
      </c>
      <c r="D40">
        <v>54</v>
      </c>
      <c r="E40">
        <v>9</v>
      </c>
      <c r="F40" s="2">
        <f t="shared" si="1"/>
        <v>0.16666666666666666</v>
      </c>
      <c r="G40">
        <v>11</v>
      </c>
      <c r="H40">
        <v>3</v>
      </c>
      <c r="I40">
        <v>6</v>
      </c>
      <c r="J40" s="2">
        <f t="shared" si="2"/>
        <v>0.33823529411764708</v>
      </c>
      <c r="K40">
        <f t="shared" si="3"/>
        <v>0</v>
      </c>
      <c r="L40">
        <f t="shared" si="4"/>
        <v>0</v>
      </c>
    </row>
    <row r="41" spans="1:12" x14ac:dyDescent="0.25">
      <c r="A41" t="s">
        <v>61</v>
      </c>
      <c r="B41" t="s">
        <v>86</v>
      </c>
      <c r="C41">
        <v>98</v>
      </c>
      <c r="D41">
        <v>85</v>
      </c>
      <c r="E41">
        <v>10</v>
      </c>
      <c r="F41" s="2">
        <f t="shared" si="1"/>
        <v>0.11764705882352941</v>
      </c>
      <c r="G41">
        <v>10</v>
      </c>
      <c r="H41">
        <v>4</v>
      </c>
      <c r="I41">
        <v>1</v>
      </c>
      <c r="J41" s="2">
        <f t="shared" si="2"/>
        <v>0.24242424242424243</v>
      </c>
      <c r="K41">
        <f t="shared" si="3"/>
        <v>1</v>
      </c>
      <c r="L41">
        <f t="shared" si="4"/>
        <v>-1</v>
      </c>
    </row>
    <row r="42" spans="1:12" x14ac:dyDescent="0.25">
      <c r="A42" t="s">
        <v>143</v>
      </c>
      <c r="B42" t="s">
        <v>141</v>
      </c>
      <c r="C42">
        <v>50</v>
      </c>
      <c r="D42">
        <v>45</v>
      </c>
      <c r="E42">
        <v>5</v>
      </c>
      <c r="F42" s="2">
        <f t="shared" si="1"/>
        <v>0.1111111111111111</v>
      </c>
      <c r="G42">
        <v>3</v>
      </c>
      <c r="H42">
        <v>2</v>
      </c>
      <c r="I42">
        <v>0</v>
      </c>
      <c r="J42" s="2">
        <f t="shared" si="2"/>
        <v>0.2</v>
      </c>
      <c r="K42">
        <f t="shared" si="3"/>
        <v>0</v>
      </c>
      <c r="L42">
        <f t="shared" si="4"/>
        <v>0</v>
      </c>
    </row>
    <row r="43" spans="1:12" x14ac:dyDescent="0.25">
      <c r="A43" t="s">
        <v>89</v>
      </c>
      <c r="B43" t="s">
        <v>83</v>
      </c>
      <c r="C43">
        <v>52</v>
      </c>
      <c r="D43">
        <v>47</v>
      </c>
      <c r="E43">
        <v>5</v>
      </c>
      <c r="F43" s="2">
        <f t="shared" si="1"/>
        <v>0.10638297872340426</v>
      </c>
      <c r="G43">
        <v>3</v>
      </c>
      <c r="H43">
        <v>2</v>
      </c>
      <c r="I43">
        <v>3</v>
      </c>
      <c r="J43" s="2">
        <f t="shared" si="2"/>
        <v>0.19230769230769232</v>
      </c>
      <c r="K43">
        <f t="shared" si="3"/>
        <v>0</v>
      </c>
      <c r="L43">
        <f t="shared" si="4"/>
        <v>0</v>
      </c>
    </row>
    <row r="44" spans="1:12" x14ac:dyDescent="0.25">
      <c r="A44" t="s">
        <v>62</v>
      </c>
      <c r="B44" t="s">
        <v>24</v>
      </c>
      <c r="C44">
        <v>56</v>
      </c>
      <c r="D44">
        <v>49</v>
      </c>
      <c r="E44">
        <v>5</v>
      </c>
      <c r="F44" s="2">
        <f t="shared" si="1"/>
        <v>0.10204081632653061</v>
      </c>
      <c r="G44">
        <v>4</v>
      </c>
      <c r="H44">
        <v>5</v>
      </c>
      <c r="I44">
        <v>3</v>
      </c>
      <c r="J44" s="2">
        <f t="shared" si="2"/>
        <v>0.2413793103448276</v>
      </c>
      <c r="K44">
        <f t="shared" si="3"/>
        <v>2</v>
      </c>
      <c r="L44">
        <f t="shared" si="4"/>
        <v>-2</v>
      </c>
    </row>
    <row r="45" spans="1:12" x14ac:dyDescent="0.25">
      <c r="A45" t="s">
        <v>27</v>
      </c>
      <c r="B45" t="s">
        <v>28</v>
      </c>
      <c r="C45">
        <v>83</v>
      </c>
      <c r="D45">
        <v>70</v>
      </c>
      <c r="E45">
        <v>7</v>
      </c>
      <c r="F45" s="2">
        <f t="shared" si="1"/>
        <v>0.1</v>
      </c>
      <c r="G45">
        <v>8</v>
      </c>
      <c r="H45">
        <v>5</v>
      </c>
      <c r="I45">
        <v>4</v>
      </c>
      <c r="J45" s="2">
        <f t="shared" si="2"/>
        <v>0.24096385542168675</v>
      </c>
      <c r="K45">
        <f t="shared" si="3"/>
        <v>0</v>
      </c>
      <c r="L45">
        <f t="shared" si="4"/>
        <v>0</v>
      </c>
    </row>
    <row r="46" spans="1:12" x14ac:dyDescent="0.25">
      <c r="A46" t="s">
        <v>29</v>
      </c>
      <c r="B46" t="s">
        <v>28</v>
      </c>
      <c r="C46">
        <v>85</v>
      </c>
      <c r="D46">
        <v>72</v>
      </c>
      <c r="E46">
        <v>5</v>
      </c>
      <c r="F46" s="2">
        <f t="shared" si="1"/>
        <v>6.9444444444444448E-2</v>
      </c>
      <c r="G46">
        <v>10</v>
      </c>
      <c r="H46">
        <v>3</v>
      </c>
      <c r="I46">
        <v>5</v>
      </c>
      <c r="J46" s="2">
        <f t="shared" si="2"/>
        <v>0.21176470588235294</v>
      </c>
      <c r="K46">
        <f t="shared" si="3"/>
        <v>0</v>
      </c>
      <c r="L46">
        <f t="shared" si="4"/>
        <v>0</v>
      </c>
    </row>
    <row r="47" spans="1:12" x14ac:dyDescent="0.25">
      <c r="A47" t="s">
        <v>63</v>
      </c>
      <c r="B47" t="s">
        <v>84</v>
      </c>
      <c r="C47">
        <v>67</v>
      </c>
      <c r="D47">
        <v>64</v>
      </c>
      <c r="E47">
        <v>4</v>
      </c>
      <c r="F47" s="2">
        <f t="shared" si="1"/>
        <v>6.25E-2</v>
      </c>
      <c r="G47">
        <v>3</v>
      </c>
      <c r="H47">
        <v>0</v>
      </c>
      <c r="I47">
        <v>1</v>
      </c>
      <c r="J47" s="2">
        <f t="shared" si="2"/>
        <v>0.1044776119402985</v>
      </c>
      <c r="K47">
        <f t="shared" si="3"/>
        <v>0</v>
      </c>
      <c r="L47">
        <f t="shared" si="4"/>
        <v>0</v>
      </c>
    </row>
    <row r="48" spans="1:12" x14ac:dyDescent="0.25">
      <c r="A48" t="s">
        <v>105</v>
      </c>
      <c r="B48" t="s">
        <v>96</v>
      </c>
      <c r="C48">
        <v>74</v>
      </c>
      <c r="D48">
        <v>60</v>
      </c>
      <c r="E48">
        <v>3</v>
      </c>
      <c r="F48" s="2">
        <f t="shared" si="1"/>
        <v>0.05</v>
      </c>
      <c r="G48">
        <v>12</v>
      </c>
      <c r="H48">
        <v>2</v>
      </c>
      <c r="I48">
        <v>6</v>
      </c>
      <c r="J48" s="2">
        <f t="shared" si="2"/>
        <v>0.22972972972972974</v>
      </c>
      <c r="K48">
        <f t="shared" si="3"/>
        <v>0</v>
      </c>
      <c r="L48">
        <f t="shared" si="4"/>
        <v>0</v>
      </c>
    </row>
  </sheetData>
  <conditionalFormatting sqref="K2:L48">
    <cfRule type="cellIs" dxfId="4" priority="1" operator="not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CA39-3FEA-4734-B959-C4F7C4ECCF1B}">
  <dimension ref="A1:N48"/>
  <sheetViews>
    <sheetView tabSelected="1" workbookViewId="0">
      <selection activeCell="O16" sqref="O16"/>
    </sheetView>
  </sheetViews>
  <sheetFormatPr defaultRowHeight="15" x14ac:dyDescent="0.25"/>
  <cols>
    <col min="1" max="1" width="15.85546875" bestFit="1" customWidth="1"/>
    <col min="2" max="2" width="15.140625" bestFit="1" customWidth="1"/>
    <col min="3" max="3" width="4.42578125" bestFit="1" customWidth="1"/>
    <col min="4" max="4" width="3.42578125" bestFit="1" customWidth="1"/>
    <col min="5" max="5" width="3" bestFit="1" customWidth="1"/>
    <col min="6" max="6" width="5.5703125" bestFit="1" customWidth="1"/>
    <col min="7" max="7" width="2.85546875" bestFit="1" customWidth="1"/>
    <col min="8" max="8" width="4.5703125" bestFit="1" customWidth="1"/>
    <col min="9" max="9" width="3.85546875" bestFit="1" customWidth="1"/>
    <col min="10" max="10" width="5.5703125" bestFit="1" customWidth="1"/>
    <col min="11" max="11" width="10.140625" bestFit="1" customWidth="1"/>
  </cols>
  <sheetData>
    <row r="1" spans="1:14" x14ac:dyDescent="0.25">
      <c r="A1" t="s">
        <v>12</v>
      </c>
      <c r="B1" t="s">
        <v>13</v>
      </c>
      <c r="C1" t="s">
        <v>0</v>
      </c>
      <c r="D1" t="s">
        <v>1</v>
      </c>
      <c r="E1" t="s">
        <v>2</v>
      </c>
      <c r="F1" t="s">
        <v>4</v>
      </c>
      <c r="G1" t="s">
        <v>14</v>
      </c>
      <c r="H1" t="s">
        <v>3</v>
      </c>
      <c r="I1" t="s">
        <v>15</v>
      </c>
      <c r="J1" t="s">
        <v>16</v>
      </c>
      <c r="K1" s="1" t="s">
        <v>17</v>
      </c>
      <c r="L1" s="1" t="s">
        <v>18</v>
      </c>
    </row>
    <row r="2" spans="1:14" x14ac:dyDescent="0.25">
      <c r="A2" t="s">
        <v>21</v>
      </c>
      <c r="B2" t="s">
        <v>7</v>
      </c>
      <c r="C2">
        <v>24</v>
      </c>
      <c r="D2">
        <v>22</v>
      </c>
      <c r="E2">
        <v>12</v>
      </c>
      <c r="F2" s="2">
        <f t="shared" ref="F2" si="0">IF(E2=0,0,E2/D2)</f>
        <v>0.54545454545454541</v>
      </c>
      <c r="G2">
        <v>2</v>
      </c>
      <c r="H2">
        <v>0</v>
      </c>
      <c r="I2">
        <v>4</v>
      </c>
      <c r="J2" s="2">
        <f>IF(E2=0,0,((E2+H2+G2)/(D2+G2+H2)))</f>
        <v>0.58333333333333337</v>
      </c>
      <c r="K2">
        <f>SUM(G2,H2,D2)-C2</f>
        <v>0</v>
      </c>
      <c r="L2">
        <f>(C2-SUM(G2,H2))-D2</f>
        <v>0</v>
      </c>
      <c r="M2" s="2"/>
      <c r="N2" s="2"/>
    </row>
    <row r="3" spans="1:14" x14ac:dyDescent="0.25">
      <c r="A3" t="s">
        <v>63</v>
      </c>
      <c r="B3" t="s">
        <v>127</v>
      </c>
      <c r="C3">
        <v>75</v>
      </c>
      <c r="D3">
        <v>66</v>
      </c>
      <c r="E3">
        <v>34</v>
      </c>
      <c r="F3" s="2">
        <f t="shared" ref="F3:F48" si="1">IF(E3=0,0,E3/D3)</f>
        <v>0.51515151515151514</v>
      </c>
      <c r="G3">
        <v>9</v>
      </c>
      <c r="H3">
        <v>0</v>
      </c>
      <c r="I3">
        <v>7</v>
      </c>
      <c r="J3" s="2">
        <f t="shared" ref="J3:J48" si="2">IF(E3=0,0,((E3+H3+G3)/(D3+G3+H3)))</f>
        <v>0.57333333333333336</v>
      </c>
      <c r="K3">
        <f t="shared" ref="K3:K48" si="3">SUM(G3,H3,D3)-C3</f>
        <v>0</v>
      </c>
      <c r="L3">
        <f t="shared" ref="L3:L48" si="4">(C3-SUM(G3,H3))-D3</f>
        <v>0</v>
      </c>
    </row>
    <row r="4" spans="1:14" x14ac:dyDescent="0.25">
      <c r="A4" t="s">
        <v>77</v>
      </c>
      <c r="B4" t="s">
        <v>10</v>
      </c>
      <c r="C4">
        <v>90</v>
      </c>
      <c r="D4">
        <v>70</v>
      </c>
      <c r="E4">
        <v>36</v>
      </c>
      <c r="F4" s="2">
        <f t="shared" si="1"/>
        <v>0.51428571428571423</v>
      </c>
      <c r="G4">
        <v>14</v>
      </c>
      <c r="H4">
        <v>4</v>
      </c>
      <c r="I4">
        <v>13</v>
      </c>
      <c r="J4" s="2">
        <f t="shared" si="2"/>
        <v>0.61363636363636365</v>
      </c>
      <c r="K4">
        <f t="shared" si="3"/>
        <v>-2</v>
      </c>
      <c r="L4">
        <f t="shared" si="4"/>
        <v>2</v>
      </c>
    </row>
    <row r="5" spans="1:14" x14ac:dyDescent="0.25">
      <c r="A5" t="s">
        <v>20</v>
      </c>
      <c r="B5" t="s">
        <v>6</v>
      </c>
      <c r="C5">
        <v>78</v>
      </c>
      <c r="D5">
        <v>56</v>
      </c>
      <c r="E5">
        <v>25</v>
      </c>
      <c r="F5" s="2">
        <f t="shared" si="1"/>
        <v>0.44642857142857145</v>
      </c>
      <c r="G5">
        <v>20</v>
      </c>
      <c r="H5">
        <v>1</v>
      </c>
      <c r="I5">
        <v>7</v>
      </c>
      <c r="J5" s="2">
        <f t="shared" si="2"/>
        <v>0.59740259740259738</v>
      </c>
      <c r="K5">
        <f t="shared" si="3"/>
        <v>-1</v>
      </c>
      <c r="L5">
        <f t="shared" si="4"/>
        <v>1</v>
      </c>
    </row>
    <row r="6" spans="1:14" x14ac:dyDescent="0.25">
      <c r="A6" t="s">
        <v>132</v>
      </c>
      <c r="B6" t="s">
        <v>139</v>
      </c>
      <c r="C6">
        <v>85</v>
      </c>
      <c r="D6">
        <v>67</v>
      </c>
      <c r="E6">
        <v>29</v>
      </c>
      <c r="F6" s="2">
        <f t="shared" si="1"/>
        <v>0.43283582089552236</v>
      </c>
      <c r="G6">
        <v>15</v>
      </c>
      <c r="H6">
        <v>2</v>
      </c>
      <c r="I6">
        <v>7</v>
      </c>
      <c r="J6" s="2">
        <f t="shared" si="2"/>
        <v>0.54761904761904767</v>
      </c>
      <c r="K6">
        <f t="shared" si="3"/>
        <v>-1</v>
      </c>
      <c r="L6">
        <f t="shared" si="4"/>
        <v>1</v>
      </c>
    </row>
    <row r="7" spans="1:14" x14ac:dyDescent="0.25">
      <c r="A7" t="s">
        <v>30</v>
      </c>
      <c r="B7" t="s">
        <v>28</v>
      </c>
      <c r="C7">
        <v>73</v>
      </c>
      <c r="D7">
        <v>66</v>
      </c>
      <c r="E7">
        <v>27</v>
      </c>
      <c r="F7" s="2">
        <f t="shared" si="1"/>
        <v>0.40909090909090912</v>
      </c>
      <c r="G7">
        <v>4</v>
      </c>
      <c r="H7">
        <v>3</v>
      </c>
      <c r="I7">
        <v>9</v>
      </c>
      <c r="J7" s="2">
        <f t="shared" si="2"/>
        <v>0.46575342465753422</v>
      </c>
      <c r="K7">
        <f t="shared" si="3"/>
        <v>0</v>
      </c>
      <c r="L7">
        <f t="shared" si="4"/>
        <v>0</v>
      </c>
    </row>
    <row r="8" spans="1:14" x14ac:dyDescent="0.25">
      <c r="A8" t="s">
        <v>74</v>
      </c>
      <c r="B8" t="s">
        <v>39</v>
      </c>
      <c r="C8">
        <v>70</v>
      </c>
      <c r="D8">
        <v>57</v>
      </c>
      <c r="E8">
        <v>23</v>
      </c>
      <c r="F8" s="2">
        <f t="shared" si="1"/>
        <v>0.40350877192982454</v>
      </c>
      <c r="G8">
        <v>13</v>
      </c>
      <c r="H8">
        <v>1</v>
      </c>
      <c r="I8">
        <v>8</v>
      </c>
      <c r="J8" s="2">
        <f t="shared" si="2"/>
        <v>0.52112676056338025</v>
      </c>
      <c r="K8">
        <f t="shared" si="3"/>
        <v>1</v>
      </c>
      <c r="L8">
        <f t="shared" si="4"/>
        <v>-1</v>
      </c>
    </row>
    <row r="9" spans="1:14" x14ac:dyDescent="0.25">
      <c r="A9" t="s">
        <v>19</v>
      </c>
      <c r="B9" t="s">
        <v>5</v>
      </c>
      <c r="C9">
        <v>98</v>
      </c>
      <c r="D9">
        <v>90</v>
      </c>
      <c r="E9">
        <v>36</v>
      </c>
      <c r="F9" s="2">
        <f t="shared" si="1"/>
        <v>0.4</v>
      </c>
      <c r="G9">
        <v>2</v>
      </c>
      <c r="H9">
        <v>4</v>
      </c>
      <c r="I9">
        <v>13</v>
      </c>
      <c r="J9" s="2">
        <f t="shared" si="2"/>
        <v>0.4375</v>
      </c>
      <c r="K9">
        <f t="shared" si="3"/>
        <v>-2</v>
      </c>
      <c r="L9">
        <f t="shared" si="4"/>
        <v>2</v>
      </c>
    </row>
    <row r="10" spans="1:14" x14ac:dyDescent="0.25">
      <c r="A10" t="s">
        <v>117</v>
      </c>
      <c r="B10" t="s">
        <v>123</v>
      </c>
      <c r="C10">
        <v>106</v>
      </c>
      <c r="D10">
        <v>91</v>
      </c>
      <c r="E10">
        <v>36</v>
      </c>
      <c r="F10" s="2">
        <f t="shared" si="1"/>
        <v>0.39560439560439559</v>
      </c>
      <c r="G10">
        <v>9</v>
      </c>
      <c r="H10">
        <v>5</v>
      </c>
      <c r="I10">
        <v>10</v>
      </c>
      <c r="J10" s="2">
        <f t="shared" si="2"/>
        <v>0.47619047619047616</v>
      </c>
      <c r="K10">
        <f t="shared" si="3"/>
        <v>-1</v>
      </c>
      <c r="L10">
        <f t="shared" si="4"/>
        <v>1</v>
      </c>
    </row>
    <row r="11" spans="1:14" x14ac:dyDescent="0.25">
      <c r="A11" t="s">
        <v>35</v>
      </c>
      <c r="B11" t="s">
        <v>10</v>
      </c>
      <c r="C11">
        <v>71</v>
      </c>
      <c r="D11">
        <v>64</v>
      </c>
      <c r="E11">
        <v>25</v>
      </c>
      <c r="F11" s="2">
        <f t="shared" si="1"/>
        <v>0.390625</v>
      </c>
      <c r="G11">
        <v>4</v>
      </c>
      <c r="H11">
        <v>2</v>
      </c>
      <c r="I11">
        <v>4</v>
      </c>
      <c r="J11" s="2">
        <f t="shared" si="2"/>
        <v>0.44285714285714284</v>
      </c>
      <c r="K11">
        <f t="shared" si="3"/>
        <v>-1</v>
      </c>
      <c r="L11">
        <f t="shared" si="4"/>
        <v>1</v>
      </c>
    </row>
    <row r="12" spans="1:14" x14ac:dyDescent="0.25">
      <c r="A12" t="s">
        <v>102</v>
      </c>
      <c r="B12" t="s">
        <v>137</v>
      </c>
      <c r="C12">
        <v>87</v>
      </c>
      <c r="D12">
        <v>72</v>
      </c>
      <c r="E12">
        <v>28</v>
      </c>
      <c r="F12" s="2">
        <f t="shared" si="1"/>
        <v>0.3888888888888889</v>
      </c>
      <c r="G12">
        <v>10</v>
      </c>
      <c r="H12">
        <v>3</v>
      </c>
      <c r="I12">
        <v>5</v>
      </c>
      <c r="J12" s="2">
        <f t="shared" si="2"/>
        <v>0.4823529411764706</v>
      </c>
      <c r="K12">
        <f t="shared" si="3"/>
        <v>-2</v>
      </c>
      <c r="L12">
        <f t="shared" si="4"/>
        <v>2</v>
      </c>
    </row>
    <row r="13" spans="1:14" x14ac:dyDescent="0.25">
      <c r="A13" t="s">
        <v>150</v>
      </c>
      <c r="B13" t="s">
        <v>149</v>
      </c>
      <c r="C13">
        <v>76</v>
      </c>
      <c r="D13">
        <v>65</v>
      </c>
      <c r="E13">
        <v>25</v>
      </c>
      <c r="F13" s="2">
        <f t="shared" si="1"/>
        <v>0.38461538461538464</v>
      </c>
      <c r="G13">
        <v>10</v>
      </c>
      <c r="H13">
        <v>1</v>
      </c>
      <c r="I13">
        <v>9</v>
      </c>
      <c r="J13" s="2">
        <f t="shared" si="2"/>
        <v>0.47368421052631576</v>
      </c>
      <c r="K13">
        <f t="shared" si="3"/>
        <v>0</v>
      </c>
      <c r="L13">
        <f t="shared" si="4"/>
        <v>0</v>
      </c>
    </row>
    <row r="14" spans="1:14" x14ac:dyDescent="0.25">
      <c r="A14" t="s">
        <v>63</v>
      </c>
      <c r="B14" t="s">
        <v>128</v>
      </c>
      <c r="C14">
        <v>86</v>
      </c>
      <c r="D14">
        <v>78</v>
      </c>
      <c r="E14">
        <v>29</v>
      </c>
      <c r="F14" s="2">
        <f t="shared" si="1"/>
        <v>0.37179487179487181</v>
      </c>
      <c r="G14">
        <v>7</v>
      </c>
      <c r="H14">
        <v>0</v>
      </c>
      <c r="I14">
        <v>8</v>
      </c>
      <c r="J14" s="2">
        <f t="shared" si="2"/>
        <v>0.42352941176470588</v>
      </c>
      <c r="K14">
        <f t="shared" si="3"/>
        <v>-1</v>
      </c>
      <c r="L14">
        <f t="shared" si="4"/>
        <v>1</v>
      </c>
    </row>
    <row r="15" spans="1:14" x14ac:dyDescent="0.25">
      <c r="A15" t="s">
        <v>61</v>
      </c>
      <c r="B15" t="s">
        <v>125</v>
      </c>
      <c r="C15">
        <v>94</v>
      </c>
      <c r="D15">
        <v>73</v>
      </c>
      <c r="E15">
        <v>25</v>
      </c>
      <c r="F15" s="2">
        <f t="shared" si="1"/>
        <v>0.34246575342465752</v>
      </c>
      <c r="G15">
        <v>17</v>
      </c>
      <c r="H15">
        <v>4</v>
      </c>
      <c r="I15">
        <v>9</v>
      </c>
      <c r="J15" s="2">
        <f t="shared" si="2"/>
        <v>0.48936170212765956</v>
      </c>
      <c r="K15">
        <f t="shared" si="3"/>
        <v>0</v>
      </c>
      <c r="L15">
        <f t="shared" si="4"/>
        <v>0</v>
      </c>
    </row>
    <row r="16" spans="1:14" x14ac:dyDescent="0.25">
      <c r="A16" t="s">
        <v>25</v>
      </c>
      <c r="B16" t="s">
        <v>26</v>
      </c>
      <c r="C16">
        <v>89</v>
      </c>
      <c r="D16">
        <v>80</v>
      </c>
      <c r="E16">
        <v>26</v>
      </c>
      <c r="F16" s="2">
        <f t="shared" si="1"/>
        <v>0.32500000000000001</v>
      </c>
      <c r="G16">
        <v>6</v>
      </c>
      <c r="H16">
        <v>3</v>
      </c>
      <c r="I16">
        <v>4</v>
      </c>
      <c r="J16" s="2">
        <f t="shared" si="2"/>
        <v>0.39325842696629215</v>
      </c>
      <c r="K16">
        <f t="shared" si="3"/>
        <v>0</v>
      </c>
      <c r="L16">
        <f t="shared" si="4"/>
        <v>0</v>
      </c>
    </row>
    <row r="17" spans="1:12" x14ac:dyDescent="0.25">
      <c r="A17" t="s">
        <v>68</v>
      </c>
      <c r="B17" t="s">
        <v>124</v>
      </c>
      <c r="C17">
        <v>82</v>
      </c>
      <c r="D17">
        <v>74</v>
      </c>
      <c r="E17">
        <v>24</v>
      </c>
      <c r="F17" s="2">
        <f t="shared" si="1"/>
        <v>0.32432432432432434</v>
      </c>
      <c r="G17">
        <v>5</v>
      </c>
      <c r="H17">
        <v>2</v>
      </c>
      <c r="I17">
        <v>5</v>
      </c>
      <c r="J17" s="2">
        <f t="shared" si="2"/>
        <v>0.38271604938271603</v>
      </c>
      <c r="K17">
        <f t="shared" si="3"/>
        <v>-1</v>
      </c>
      <c r="L17">
        <f t="shared" si="4"/>
        <v>1</v>
      </c>
    </row>
    <row r="18" spans="1:12" x14ac:dyDescent="0.25">
      <c r="A18" t="s">
        <v>62</v>
      </c>
      <c r="B18" t="s">
        <v>39</v>
      </c>
      <c r="C18">
        <v>84</v>
      </c>
      <c r="D18">
        <v>75</v>
      </c>
      <c r="E18">
        <v>24</v>
      </c>
      <c r="F18" s="2">
        <f t="shared" si="1"/>
        <v>0.32</v>
      </c>
      <c r="G18">
        <v>8</v>
      </c>
      <c r="H18">
        <v>1</v>
      </c>
      <c r="I18">
        <v>4</v>
      </c>
      <c r="J18" s="2">
        <f t="shared" si="2"/>
        <v>0.39285714285714285</v>
      </c>
      <c r="K18">
        <f t="shared" si="3"/>
        <v>0</v>
      </c>
      <c r="L18">
        <f t="shared" si="4"/>
        <v>0</v>
      </c>
    </row>
    <row r="19" spans="1:12" x14ac:dyDescent="0.25">
      <c r="A19" t="s">
        <v>23</v>
      </c>
      <c r="B19" t="s">
        <v>144</v>
      </c>
      <c r="C19">
        <v>83</v>
      </c>
      <c r="D19">
        <v>81</v>
      </c>
      <c r="E19">
        <v>26</v>
      </c>
      <c r="F19" s="2">
        <f t="shared" si="1"/>
        <v>0.32098765432098764</v>
      </c>
      <c r="G19">
        <v>1</v>
      </c>
      <c r="H19">
        <v>1</v>
      </c>
      <c r="I19">
        <v>4</v>
      </c>
      <c r="J19" s="2">
        <f t="shared" si="2"/>
        <v>0.33734939759036142</v>
      </c>
      <c r="K19">
        <f t="shared" si="3"/>
        <v>0</v>
      </c>
      <c r="L19">
        <f t="shared" si="4"/>
        <v>0</v>
      </c>
    </row>
    <row r="20" spans="1:12" x14ac:dyDescent="0.25">
      <c r="A20" t="s">
        <v>19</v>
      </c>
      <c r="B20" t="s">
        <v>91</v>
      </c>
      <c r="C20">
        <v>49</v>
      </c>
      <c r="D20">
        <v>39</v>
      </c>
      <c r="E20">
        <v>13</v>
      </c>
      <c r="F20" s="2">
        <f t="shared" si="1"/>
        <v>0.33333333333333331</v>
      </c>
      <c r="G20">
        <v>9</v>
      </c>
      <c r="H20">
        <v>1</v>
      </c>
      <c r="I20">
        <v>1</v>
      </c>
      <c r="J20" s="2">
        <f t="shared" si="2"/>
        <v>0.46938775510204084</v>
      </c>
      <c r="K20">
        <f t="shared" si="3"/>
        <v>0</v>
      </c>
      <c r="L20">
        <f t="shared" si="4"/>
        <v>0</v>
      </c>
    </row>
    <row r="21" spans="1:12" x14ac:dyDescent="0.25">
      <c r="A21" t="s">
        <v>19</v>
      </c>
      <c r="B21" t="s">
        <v>145</v>
      </c>
      <c r="C21">
        <v>73</v>
      </c>
      <c r="D21">
        <v>63</v>
      </c>
      <c r="E21">
        <v>20</v>
      </c>
      <c r="F21" s="2">
        <f t="shared" si="1"/>
        <v>0.31746031746031744</v>
      </c>
      <c r="G21">
        <v>7</v>
      </c>
      <c r="H21">
        <v>2</v>
      </c>
      <c r="I21">
        <v>4</v>
      </c>
      <c r="J21" s="2">
        <f t="shared" si="2"/>
        <v>0.40277777777777779</v>
      </c>
      <c r="K21">
        <f t="shared" si="3"/>
        <v>-1</v>
      </c>
      <c r="L21">
        <f t="shared" si="4"/>
        <v>1</v>
      </c>
    </row>
    <row r="22" spans="1:12" x14ac:dyDescent="0.25">
      <c r="A22" t="s">
        <v>63</v>
      </c>
      <c r="B22" t="s">
        <v>9</v>
      </c>
      <c r="C22">
        <v>79</v>
      </c>
      <c r="D22">
        <v>73</v>
      </c>
      <c r="E22">
        <v>23</v>
      </c>
      <c r="F22" s="2">
        <f t="shared" si="1"/>
        <v>0.31506849315068491</v>
      </c>
      <c r="G22">
        <v>4</v>
      </c>
      <c r="H22">
        <v>1</v>
      </c>
      <c r="I22">
        <v>8</v>
      </c>
      <c r="J22" s="2">
        <f t="shared" si="2"/>
        <v>0.35897435897435898</v>
      </c>
      <c r="K22">
        <f t="shared" si="3"/>
        <v>-1</v>
      </c>
      <c r="L22">
        <f t="shared" si="4"/>
        <v>1</v>
      </c>
    </row>
    <row r="23" spans="1:12" x14ac:dyDescent="0.25">
      <c r="A23" t="s">
        <v>63</v>
      </c>
      <c r="B23" t="s">
        <v>57</v>
      </c>
      <c r="C23">
        <v>89</v>
      </c>
      <c r="D23">
        <v>70</v>
      </c>
      <c r="E23">
        <v>22</v>
      </c>
      <c r="F23" s="2">
        <f t="shared" si="1"/>
        <v>0.31428571428571428</v>
      </c>
      <c r="G23">
        <v>10</v>
      </c>
      <c r="H23">
        <v>9</v>
      </c>
      <c r="I23">
        <v>13</v>
      </c>
      <c r="J23" s="2">
        <f t="shared" si="2"/>
        <v>0.4606741573033708</v>
      </c>
      <c r="K23">
        <f t="shared" si="3"/>
        <v>0</v>
      </c>
      <c r="L23">
        <f t="shared" si="4"/>
        <v>0</v>
      </c>
    </row>
    <row r="24" spans="1:12" x14ac:dyDescent="0.25">
      <c r="A24" t="s">
        <v>35</v>
      </c>
      <c r="B24" t="s">
        <v>146</v>
      </c>
      <c r="C24">
        <v>74</v>
      </c>
      <c r="D24">
        <v>67</v>
      </c>
      <c r="E24">
        <v>21</v>
      </c>
      <c r="F24" s="2">
        <f t="shared" si="1"/>
        <v>0.31343283582089554</v>
      </c>
      <c r="G24">
        <v>7</v>
      </c>
      <c r="H24">
        <v>0</v>
      </c>
      <c r="I24">
        <v>5</v>
      </c>
      <c r="J24" s="2">
        <f t="shared" si="2"/>
        <v>0.3783783783783784</v>
      </c>
      <c r="K24">
        <f t="shared" si="3"/>
        <v>0</v>
      </c>
      <c r="L24">
        <f t="shared" si="4"/>
        <v>0</v>
      </c>
    </row>
    <row r="25" spans="1:12" x14ac:dyDescent="0.25">
      <c r="A25" t="s">
        <v>151</v>
      </c>
      <c r="B25" t="s">
        <v>114</v>
      </c>
      <c r="C25">
        <v>92</v>
      </c>
      <c r="D25">
        <v>68</v>
      </c>
      <c r="E25">
        <v>21</v>
      </c>
      <c r="F25" s="2">
        <f t="shared" si="1"/>
        <v>0.30882352941176472</v>
      </c>
      <c r="G25">
        <v>18</v>
      </c>
      <c r="H25">
        <v>6</v>
      </c>
      <c r="I25">
        <v>10</v>
      </c>
      <c r="J25" s="2">
        <f t="shared" si="2"/>
        <v>0.4891304347826087</v>
      </c>
      <c r="K25">
        <f t="shared" si="3"/>
        <v>0</v>
      </c>
      <c r="L25">
        <f t="shared" si="4"/>
        <v>0</v>
      </c>
    </row>
    <row r="26" spans="1:12" x14ac:dyDescent="0.25">
      <c r="A26" t="s">
        <v>35</v>
      </c>
      <c r="B26" t="s">
        <v>50</v>
      </c>
      <c r="C26">
        <v>42</v>
      </c>
      <c r="D26">
        <v>39</v>
      </c>
      <c r="E26">
        <v>12</v>
      </c>
      <c r="F26" s="2">
        <f t="shared" si="1"/>
        <v>0.30769230769230771</v>
      </c>
      <c r="G26">
        <v>2</v>
      </c>
      <c r="H26">
        <v>1</v>
      </c>
      <c r="I26">
        <v>4</v>
      </c>
      <c r="J26" s="2">
        <f t="shared" si="2"/>
        <v>0.35714285714285715</v>
      </c>
      <c r="K26">
        <f t="shared" si="3"/>
        <v>0</v>
      </c>
      <c r="L26">
        <f t="shared" si="4"/>
        <v>0</v>
      </c>
    </row>
    <row r="27" spans="1:12" x14ac:dyDescent="0.25">
      <c r="A27" t="s">
        <v>30</v>
      </c>
      <c r="B27" t="s">
        <v>147</v>
      </c>
      <c r="C27">
        <v>75</v>
      </c>
      <c r="D27">
        <v>68</v>
      </c>
      <c r="E27">
        <v>20</v>
      </c>
      <c r="F27" s="2">
        <f t="shared" si="1"/>
        <v>0.29411764705882354</v>
      </c>
      <c r="G27">
        <v>5</v>
      </c>
      <c r="H27">
        <v>3</v>
      </c>
      <c r="I27">
        <v>4</v>
      </c>
      <c r="J27" s="2">
        <f t="shared" si="2"/>
        <v>0.36842105263157893</v>
      </c>
      <c r="K27">
        <f t="shared" si="3"/>
        <v>1</v>
      </c>
      <c r="L27">
        <f t="shared" si="4"/>
        <v>-1</v>
      </c>
    </row>
    <row r="28" spans="1:12" x14ac:dyDescent="0.25">
      <c r="A28" t="s">
        <v>68</v>
      </c>
      <c r="B28" t="s">
        <v>48</v>
      </c>
      <c r="C28">
        <v>70</v>
      </c>
      <c r="D28">
        <v>67</v>
      </c>
      <c r="E28">
        <v>19</v>
      </c>
      <c r="F28" s="2">
        <f t="shared" si="1"/>
        <v>0.28358208955223879</v>
      </c>
      <c r="G28">
        <v>2</v>
      </c>
      <c r="H28">
        <v>1</v>
      </c>
      <c r="I28">
        <v>3</v>
      </c>
      <c r="J28" s="2">
        <f t="shared" si="2"/>
        <v>0.31428571428571428</v>
      </c>
      <c r="K28">
        <f t="shared" si="3"/>
        <v>0</v>
      </c>
      <c r="L28">
        <f t="shared" si="4"/>
        <v>0</v>
      </c>
    </row>
    <row r="29" spans="1:12" x14ac:dyDescent="0.25">
      <c r="A29" t="s">
        <v>27</v>
      </c>
      <c r="B29" t="s">
        <v>129</v>
      </c>
      <c r="C29">
        <v>54</v>
      </c>
      <c r="D29">
        <v>50</v>
      </c>
      <c r="E29">
        <v>14</v>
      </c>
      <c r="F29" s="2">
        <f t="shared" si="1"/>
        <v>0.28000000000000003</v>
      </c>
      <c r="G29">
        <v>4</v>
      </c>
      <c r="H29">
        <v>0</v>
      </c>
      <c r="I29">
        <v>2</v>
      </c>
      <c r="J29" s="2">
        <f t="shared" si="2"/>
        <v>0.33333333333333331</v>
      </c>
      <c r="K29">
        <f t="shared" si="3"/>
        <v>0</v>
      </c>
      <c r="L29">
        <f t="shared" si="4"/>
        <v>0</v>
      </c>
    </row>
    <row r="30" spans="1:12" x14ac:dyDescent="0.25">
      <c r="A30" t="s">
        <v>27</v>
      </c>
      <c r="B30" t="s">
        <v>111</v>
      </c>
      <c r="C30">
        <v>76</v>
      </c>
      <c r="D30">
        <v>62</v>
      </c>
      <c r="E30">
        <v>17</v>
      </c>
      <c r="F30" s="2">
        <f t="shared" si="1"/>
        <v>0.27419354838709675</v>
      </c>
      <c r="G30">
        <v>8</v>
      </c>
      <c r="H30">
        <v>4</v>
      </c>
      <c r="I30">
        <v>8</v>
      </c>
      <c r="J30" s="2">
        <f t="shared" si="2"/>
        <v>0.39189189189189189</v>
      </c>
      <c r="K30">
        <f t="shared" si="3"/>
        <v>-2</v>
      </c>
      <c r="L30">
        <f t="shared" si="4"/>
        <v>2</v>
      </c>
    </row>
    <row r="31" spans="1:12" x14ac:dyDescent="0.25">
      <c r="A31" t="s">
        <v>118</v>
      </c>
      <c r="B31" t="s">
        <v>96</v>
      </c>
      <c r="C31">
        <v>88</v>
      </c>
      <c r="D31">
        <v>77</v>
      </c>
      <c r="E31">
        <v>21</v>
      </c>
      <c r="F31" s="2">
        <f t="shared" si="1"/>
        <v>0.27272727272727271</v>
      </c>
      <c r="G31">
        <v>7</v>
      </c>
      <c r="H31">
        <v>4</v>
      </c>
      <c r="I31">
        <v>7</v>
      </c>
      <c r="J31" s="2">
        <f t="shared" si="2"/>
        <v>0.36363636363636365</v>
      </c>
      <c r="K31">
        <f t="shared" si="3"/>
        <v>0</v>
      </c>
      <c r="L31">
        <f t="shared" si="4"/>
        <v>0</v>
      </c>
    </row>
    <row r="32" spans="1:12" x14ac:dyDescent="0.25">
      <c r="A32" t="s">
        <v>19</v>
      </c>
      <c r="B32" t="s">
        <v>136</v>
      </c>
      <c r="C32">
        <v>99</v>
      </c>
      <c r="D32">
        <v>92</v>
      </c>
      <c r="E32">
        <v>24</v>
      </c>
      <c r="F32" s="2">
        <f t="shared" si="1"/>
        <v>0.2608695652173913</v>
      </c>
      <c r="G32">
        <v>6</v>
      </c>
      <c r="H32">
        <v>1</v>
      </c>
      <c r="I32">
        <v>3</v>
      </c>
      <c r="J32" s="2">
        <f t="shared" si="2"/>
        <v>0.31313131313131315</v>
      </c>
      <c r="K32">
        <f t="shared" si="3"/>
        <v>0</v>
      </c>
      <c r="L32">
        <f t="shared" si="4"/>
        <v>0</v>
      </c>
    </row>
    <row r="33" spans="1:12" x14ac:dyDescent="0.25">
      <c r="A33" t="s">
        <v>89</v>
      </c>
      <c r="B33" t="s">
        <v>83</v>
      </c>
      <c r="C33">
        <v>61</v>
      </c>
      <c r="D33">
        <v>54</v>
      </c>
      <c r="E33">
        <v>14</v>
      </c>
      <c r="F33" s="2">
        <f t="shared" si="1"/>
        <v>0.25925925925925924</v>
      </c>
      <c r="G33">
        <v>7</v>
      </c>
      <c r="H33">
        <v>1</v>
      </c>
      <c r="I33">
        <v>4</v>
      </c>
      <c r="J33" s="2">
        <f t="shared" si="2"/>
        <v>0.35483870967741937</v>
      </c>
      <c r="K33">
        <f t="shared" si="3"/>
        <v>1</v>
      </c>
      <c r="L33">
        <f t="shared" si="4"/>
        <v>-1</v>
      </c>
    </row>
    <row r="34" spans="1:12" x14ac:dyDescent="0.25">
      <c r="A34" t="s">
        <v>106</v>
      </c>
      <c r="B34" t="s">
        <v>42</v>
      </c>
      <c r="C34">
        <v>60</v>
      </c>
      <c r="D34">
        <v>54</v>
      </c>
      <c r="E34">
        <v>14</v>
      </c>
      <c r="F34" s="2">
        <f t="shared" si="1"/>
        <v>0.25925925925925924</v>
      </c>
      <c r="G34">
        <v>3</v>
      </c>
      <c r="H34">
        <v>3</v>
      </c>
      <c r="I34">
        <v>4</v>
      </c>
      <c r="J34" s="2">
        <f t="shared" si="2"/>
        <v>0.33333333333333331</v>
      </c>
      <c r="K34">
        <f t="shared" si="3"/>
        <v>0</v>
      </c>
      <c r="L34">
        <f t="shared" si="4"/>
        <v>0</v>
      </c>
    </row>
    <row r="35" spans="1:12" x14ac:dyDescent="0.25">
      <c r="A35" t="s">
        <v>63</v>
      </c>
      <c r="B35" t="s">
        <v>56</v>
      </c>
      <c r="C35">
        <v>64</v>
      </c>
      <c r="D35">
        <v>57</v>
      </c>
      <c r="E35">
        <v>14</v>
      </c>
      <c r="F35" s="2">
        <f t="shared" si="1"/>
        <v>0.24561403508771928</v>
      </c>
      <c r="G35">
        <v>6</v>
      </c>
      <c r="H35">
        <v>3</v>
      </c>
      <c r="I35">
        <v>4</v>
      </c>
      <c r="J35" s="2">
        <f t="shared" si="2"/>
        <v>0.34848484848484851</v>
      </c>
      <c r="K35">
        <f t="shared" si="3"/>
        <v>2</v>
      </c>
      <c r="L35">
        <f t="shared" si="4"/>
        <v>-2</v>
      </c>
    </row>
    <row r="36" spans="1:12" x14ac:dyDescent="0.25">
      <c r="A36" t="s">
        <v>142</v>
      </c>
      <c r="B36" t="s">
        <v>148</v>
      </c>
      <c r="C36">
        <v>67</v>
      </c>
      <c r="D36">
        <v>57</v>
      </c>
      <c r="E36">
        <v>14</v>
      </c>
      <c r="F36" s="2">
        <f t="shared" si="1"/>
        <v>0.24561403508771928</v>
      </c>
      <c r="G36">
        <v>10</v>
      </c>
      <c r="H36">
        <v>0</v>
      </c>
      <c r="I36">
        <v>5</v>
      </c>
      <c r="J36" s="2">
        <f t="shared" si="2"/>
        <v>0.35820895522388058</v>
      </c>
      <c r="K36">
        <f t="shared" si="3"/>
        <v>0</v>
      </c>
      <c r="L36">
        <f t="shared" si="4"/>
        <v>0</v>
      </c>
    </row>
    <row r="37" spans="1:12" x14ac:dyDescent="0.25">
      <c r="A37" t="s">
        <v>35</v>
      </c>
      <c r="B37" t="s">
        <v>7</v>
      </c>
      <c r="C37">
        <v>77</v>
      </c>
      <c r="D37">
        <v>66</v>
      </c>
      <c r="E37">
        <v>16</v>
      </c>
      <c r="F37" s="2">
        <f t="shared" si="1"/>
        <v>0.24242424242424243</v>
      </c>
      <c r="G37">
        <v>5</v>
      </c>
      <c r="H37">
        <v>4</v>
      </c>
      <c r="I37">
        <v>7</v>
      </c>
      <c r="J37" s="2">
        <f t="shared" si="2"/>
        <v>0.33333333333333331</v>
      </c>
      <c r="K37">
        <f t="shared" si="3"/>
        <v>-2</v>
      </c>
      <c r="L37">
        <f t="shared" si="4"/>
        <v>2</v>
      </c>
    </row>
    <row r="38" spans="1:12" x14ac:dyDescent="0.25">
      <c r="A38" t="s">
        <v>29</v>
      </c>
      <c r="B38" t="s">
        <v>28</v>
      </c>
      <c r="C38">
        <v>92</v>
      </c>
      <c r="D38">
        <v>78</v>
      </c>
      <c r="E38">
        <v>18</v>
      </c>
      <c r="F38" s="2">
        <f t="shared" si="1"/>
        <v>0.23076923076923078</v>
      </c>
      <c r="G38">
        <v>9</v>
      </c>
      <c r="H38">
        <v>5</v>
      </c>
      <c r="I38">
        <v>4</v>
      </c>
      <c r="J38" s="2">
        <f t="shared" si="2"/>
        <v>0.34782608695652173</v>
      </c>
      <c r="K38">
        <f t="shared" si="3"/>
        <v>0</v>
      </c>
      <c r="L38">
        <f t="shared" si="4"/>
        <v>0</v>
      </c>
    </row>
    <row r="39" spans="1:12" x14ac:dyDescent="0.25">
      <c r="A39" t="s">
        <v>75</v>
      </c>
      <c r="B39" t="s">
        <v>57</v>
      </c>
      <c r="C39">
        <v>81</v>
      </c>
      <c r="D39">
        <v>69</v>
      </c>
      <c r="E39">
        <v>14</v>
      </c>
      <c r="F39" s="2">
        <f t="shared" si="1"/>
        <v>0.20289855072463769</v>
      </c>
      <c r="G39">
        <v>12</v>
      </c>
      <c r="H39">
        <v>3</v>
      </c>
      <c r="I39">
        <v>4</v>
      </c>
      <c r="J39" s="2">
        <f t="shared" si="2"/>
        <v>0.34523809523809523</v>
      </c>
      <c r="K39">
        <f t="shared" si="3"/>
        <v>3</v>
      </c>
      <c r="L39">
        <f t="shared" si="4"/>
        <v>-3</v>
      </c>
    </row>
    <row r="40" spans="1:12" x14ac:dyDescent="0.25">
      <c r="A40" t="s">
        <v>61</v>
      </c>
      <c r="B40" t="s">
        <v>86</v>
      </c>
      <c r="C40">
        <v>83</v>
      </c>
      <c r="D40">
        <v>67</v>
      </c>
      <c r="E40">
        <v>14</v>
      </c>
      <c r="F40" s="2">
        <f t="shared" si="1"/>
        <v>0.20895522388059701</v>
      </c>
      <c r="G40">
        <v>12</v>
      </c>
      <c r="H40">
        <v>2</v>
      </c>
      <c r="I40">
        <v>11</v>
      </c>
      <c r="J40" s="2">
        <f t="shared" si="2"/>
        <v>0.34567901234567899</v>
      </c>
      <c r="K40">
        <f t="shared" si="3"/>
        <v>-2</v>
      </c>
      <c r="L40">
        <f t="shared" si="4"/>
        <v>2</v>
      </c>
    </row>
    <row r="41" spans="1:12" x14ac:dyDescent="0.25">
      <c r="A41" t="s">
        <v>102</v>
      </c>
      <c r="B41" t="s">
        <v>133</v>
      </c>
      <c r="C41">
        <v>74</v>
      </c>
      <c r="D41">
        <v>71</v>
      </c>
      <c r="E41">
        <v>14</v>
      </c>
      <c r="F41" s="2">
        <f t="shared" si="1"/>
        <v>0.19718309859154928</v>
      </c>
      <c r="G41">
        <v>1</v>
      </c>
      <c r="H41">
        <v>2</v>
      </c>
      <c r="I41">
        <v>2</v>
      </c>
      <c r="J41" s="2">
        <f t="shared" si="2"/>
        <v>0.22972972972972974</v>
      </c>
      <c r="K41">
        <f t="shared" si="3"/>
        <v>0</v>
      </c>
      <c r="L41">
        <f t="shared" si="4"/>
        <v>0</v>
      </c>
    </row>
    <row r="42" spans="1:12" x14ac:dyDescent="0.25">
      <c r="A42" t="s">
        <v>23</v>
      </c>
      <c r="B42" t="s">
        <v>11</v>
      </c>
      <c r="C42">
        <v>67</v>
      </c>
      <c r="D42">
        <v>55</v>
      </c>
      <c r="E42">
        <v>10</v>
      </c>
      <c r="F42" s="2">
        <f t="shared" si="1"/>
        <v>0.18181818181818182</v>
      </c>
      <c r="G42">
        <v>9</v>
      </c>
      <c r="H42">
        <v>3</v>
      </c>
      <c r="I42">
        <v>6</v>
      </c>
      <c r="J42" s="2">
        <f t="shared" si="2"/>
        <v>0.32835820895522388</v>
      </c>
      <c r="K42">
        <f t="shared" si="3"/>
        <v>0</v>
      </c>
      <c r="L42">
        <f t="shared" si="4"/>
        <v>0</v>
      </c>
    </row>
    <row r="43" spans="1:12" x14ac:dyDescent="0.25">
      <c r="A43" t="s">
        <v>64</v>
      </c>
      <c r="B43" t="s">
        <v>92</v>
      </c>
      <c r="C43">
        <v>84</v>
      </c>
      <c r="D43">
        <v>70</v>
      </c>
      <c r="E43">
        <v>12</v>
      </c>
      <c r="F43" s="2">
        <f t="shared" si="1"/>
        <v>0.17142857142857143</v>
      </c>
      <c r="G43">
        <v>11</v>
      </c>
      <c r="H43">
        <v>3</v>
      </c>
      <c r="I43">
        <v>7</v>
      </c>
      <c r="J43" s="2">
        <f t="shared" si="2"/>
        <v>0.30952380952380953</v>
      </c>
      <c r="K43">
        <f t="shared" si="3"/>
        <v>0</v>
      </c>
      <c r="L43">
        <f t="shared" si="4"/>
        <v>0</v>
      </c>
    </row>
    <row r="44" spans="1:12" x14ac:dyDescent="0.25">
      <c r="A44" t="s">
        <v>105</v>
      </c>
      <c r="B44" t="s">
        <v>96</v>
      </c>
      <c r="C44">
        <v>72</v>
      </c>
      <c r="D44">
        <v>59</v>
      </c>
      <c r="E44">
        <v>7</v>
      </c>
      <c r="F44" s="2">
        <f t="shared" si="1"/>
        <v>0.11864406779661017</v>
      </c>
      <c r="G44">
        <v>11</v>
      </c>
      <c r="H44">
        <v>2</v>
      </c>
      <c r="I44">
        <v>5</v>
      </c>
      <c r="J44" s="2">
        <f t="shared" si="2"/>
        <v>0.27777777777777779</v>
      </c>
      <c r="K44">
        <f t="shared" si="3"/>
        <v>0</v>
      </c>
      <c r="L44">
        <f t="shared" si="4"/>
        <v>0</v>
      </c>
    </row>
    <row r="45" spans="1:12" x14ac:dyDescent="0.25">
      <c r="A45" t="s">
        <v>60</v>
      </c>
      <c r="B45" t="s">
        <v>32</v>
      </c>
      <c r="C45">
        <v>22</v>
      </c>
      <c r="D45">
        <v>17</v>
      </c>
      <c r="E45">
        <v>2</v>
      </c>
      <c r="F45" s="2">
        <f t="shared" si="1"/>
        <v>0.11764705882352941</v>
      </c>
      <c r="G45">
        <v>4</v>
      </c>
      <c r="H45">
        <v>1</v>
      </c>
      <c r="I45">
        <v>3</v>
      </c>
      <c r="J45" s="2">
        <f t="shared" si="2"/>
        <v>0.31818181818181818</v>
      </c>
      <c r="K45">
        <f t="shared" si="3"/>
        <v>0</v>
      </c>
      <c r="L45">
        <f t="shared" si="4"/>
        <v>0</v>
      </c>
    </row>
    <row r="46" spans="1:12" x14ac:dyDescent="0.25">
      <c r="A46" t="s">
        <v>27</v>
      </c>
      <c r="B46" t="s">
        <v>28</v>
      </c>
      <c r="C46">
        <v>72</v>
      </c>
      <c r="D46">
        <v>59</v>
      </c>
      <c r="E46">
        <v>6</v>
      </c>
      <c r="F46" s="2">
        <f t="shared" si="1"/>
        <v>0.10169491525423729</v>
      </c>
      <c r="G46">
        <v>11</v>
      </c>
      <c r="H46">
        <v>2</v>
      </c>
      <c r="I46">
        <v>0</v>
      </c>
      <c r="J46" s="2">
        <f t="shared" si="2"/>
        <v>0.2638888888888889</v>
      </c>
      <c r="K46">
        <f t="shared" si="3"/>
        <v>0</v>
      </c>
      <c r="L46">
        <f t="shared" si="4"/>
        <v>0</v>
      </c>
    </row>
    <row r="47" spans="1:12" x14ac:dyDescent="0.25">
      <c r="A47" t="s">
        <v>73</v>
      </c>
      <c r="B47" t="s">
        <v>53</v>
      </c>
      <c r="C47">
        <v>31</v>
      </c>
      <c r="D47">
        <v>30</v>
      </c>
      <c r="E47">
        <v>2</v>
      </c>
      <c r="F47" s="2">
        <f t="shared" si="1"/>
        <v>6.6666666666666666E-2</v>
      </c>
      <c r="G47">
        <v>2</v>
      </c>
      <c r="H47">
        <v>0</v>
      </c>
      <c r="I47">
        <v>0</v>
      </c>
      <c r="J47" s="2">
        <f t="shared" si="2"/>
        <v>0.125</v>
      </c>
      <c r="K47">
        <f t="shared" si="3"/>
        <v>1</v>
      </c>
      <c r="L47">
        <f t="shared" si="4"/>
        <v>-1</v>
      </c>
    </row>
    <row r="48" spans="1:12" x14ac:dyDescent="0.25">
      <c r="A48" t="s">
        <v>63</v>
      </c>
      <c r="B48" t="s">
        <v>84</v>
      </c>
      <c r="C48">
        <v>68</v>
      </c>
      <c r="D48">
        <v>60</v>
      </c>
      <c r="E48">
        <v>3</v>
      </c>
      <c r="F48" s="2">
        <f t="shared" si="1"/>
        <v>0.05</v>
      </c>
      <c r="G48">
        <v>5</v>
      </c>
      <c r="H48">
        <v>3</v>
      </c>
      <c r="I48">
        <v>2</v>
      </c>
      <c r="J48" s="2">
        <f t="shared" si="2"/>
        <v>0.16176470588235295</v>
      </c>
      <c r="K48">
        <f t="shared" si="3"/>
        <v>0</v>
      </c>
      <c r="L48">
        <f t="shared" si="4"/>
        <v>0</v>
      </c>
    </row>
  </sheetData>
  <conditionalFormatting sqref="K2:L48">
    <cfRule type="cellIs" dxfId="3" priority="1" operator="notEqual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1247B-BD77-4B81-B6E9-A1F6B50604D8}">
  <dimension ref="A1:N2"/>
  <sheetViews>
    <sheetView workbookViewId="0">
      <selection sqref="A1:XFD2"/>
    </sheetView>
  </sheetViews>
  <sheetFormatPr defaultRowHeight="15" x14ac:dyDescent="0.25"/>
  <sheetData>
    <row r="1" spans="1:14" x14ac:dyDescent="0.25">
      <c r="A1" t="s">
        <v>12</v>
      </c>
      <c r="B1" t="s">
        <v>13</v>
      </c>
      <c r="C1" t="s">
        <v>0</v>
      </c>
      <c r="D1" t="s">
        <v>1</v>
      </c>
      <c r="E1" t="s">
        <v>2</v>
      </c>
      <c r="F1" t="s">
        <v>4</v>
      </c>
      <c r="G1" t="s">
        <v>14</v>
      </c>
      <c r="H1" t="s">
        <v>3</v>
      </c>
      <c r="I1" t="s">
        <v>15</v>
      </c>
      <c r="J1" t="s">
        <v>16</v>
      </c>
      <c r="K1" s="1" t="s">
        <v>17</v>
      </c>
      <c r="L1" s="1" t="s">
        <v>18</v>
      </c>
    </row>
    <row r="2" spans="1:14" x14ac:dyDescent="0.25">
      <c r="A2" t="s">
        <v>19</v>
      </c>
      <c r="B2" t="s">
        <v>5</v>
      </c>
      <c r="C2">
        <v>0</v>
      </c>
      <c r="D2">
        <v>0</v>
      </c>
      <c r="E2">
        <v>0</v>
      </c>
      <c r="F2" s="2">
        <f t="shared" ref="F2" si="0">IF(E2=0,0,E2/D2)</f>
        <v>0</v>
      </c>
      <c r="G2">
        <v>0</v>
      </c>
      <c r="H2">
        <v>0</v>
      </c>
      <c r="I2">
        <v>0</v>
      </c>
      <c r="J2" s="2">
        <f>IF(E2=0,0,((E2+H2+G2)/(D2+G2+H2)))</f>
        <v>0</v>
      </c>
      <c r="K2">
        <f>SUM(G2,H2,D2)-C2</f>
        <v>0</v>
      </c>
      <c r="L2">
        <f>(C2-SUM(G2,H2))-D2</f>
        <v>0</v>
      </c>
      <c r="M2" s="2"/>
      <c r="N2" s="2"/>
    </row>
  </sheetData>
  <conditionalFormatting sqref="K2:L2">
    <cfRule type="cellIs" dxfId="2" priority="1" operator="notEqual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5201-BD49-4FC9-8A6E-1A743CA3FA59}">
  <dimension ref="A1:N2"/>
  <sheetViews>
    <sheetView workbookViewId="0">
      <selection sqref="A1:XFD2"/>
    </sheetView>
  </sheetViews>
  <sheetFormatPr defaultRowHeight="15" x14ac:dyDescent="0.25"/>
  <sheetData>
    <row r="1" spans="1:14" x14ac:dyDescent="0.25">
      <c r="A1" t="s">
        <v>12</v>
      </c>
      <c r="B1" t="s">
        <v>13</v>
      </c>
      <c r="C1" t="s">
        <v>0</v>
      </c>
      <c r="D1" t="s">
        <v>1</v>
      </c>
      <c r="E1" t="s">
        <v>2</v>
      </c>
      <c r="F1" t="s">
        <v>4</v>
      </c>
      <c r="G1" t="s">
        <v>14</v>
      </c>
      <c r="H1" t="s">
        <v>3</v>
      </c>
      <c r="I1" t="s">
        <v>15</v>
      </c>
      <c r="J1" t="s">
        <v>16</v>
      </c>
      <c r="K1" s="1" t="s">
        <v>17</v>
      </c>
      <c r="L1" s="1" t="s">
        <v>18</v>
      </c>
    </row>
    <row r="2" spans="1:14" x14ac:dyDescent="0.25">
      <c r="A2" t="s">
        <v>19</v>
      </c>
      <c r="B2" t="s">
        <v>5</v>
      </c>
      <c r="C2">
        <v>0</v>
      </c>
      <c r="D2">
        <v>0</v>
      </c>
      <c r="E2">
        <v>0</v>
      </c>
      <c r="F2" s="2">
        <f t="shared" ref="F2" si="0">IF(E2=0,0,E2/D2)</f>
        <v>0</v>
      </c>
      <c r="G2">
        <v>0</v>
      </c>
      <c r="H2">
        <v>0</v>
      </c>
      <c r="I2">
        <v>0</v>
      </c>
      <c r="J2" s="2">
        <f>IF(E2=0,0,((E2+H2+G2)/(D2+G2+H2)))</f>
        <v>0</v>
      </c>
      <c r="K2">
        <f>SUM(G2,H2,D2)-C2</f>
        <v>0</v>
      </c>
      <c r="L2">
        <f>(C2-SUM(G2,H2))-D2</f>
        <v>0</v>
      </c>
      <c r="M2" s="2"/>
      <c r="N2" s="2"/>
    </row>
  </sheetData>
  <conditionalFormatting sqref="K2:L2">
    <cfRule type="cellIs" dxfId="1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1980</vt:lpstr>
      <vt:lpstr>1981</vt:lpstr>
      <vt:lpstr>1982</vt:lpstr>
      <vt:lpstr>1983</vt:lpstr>
      <vt:lpstr>1984</vt:lpstr>
      <vt:lpstr>1985</vt:lpstr>
      <vt:lpstr>1986</vt:lpstr>
      <vt:lpstr>1987</vt:lpstr>
      <vt:lpstr>1988</vt:lpstr>
      <vt:lpstr>1989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Dooley</dc:creator>
  <cp:lastModifiedBy>Steven Dooley</cp:lastModifiedBy>
  <dcterms:created xsi:type="dcterms:W3CDTF">2022-05-09T15:44:08Z</dcterms:created>
  <dcterms:modified xsi:type="dcterms:W3CDTF">2022-08-16T20:44:57Z</dcterms:modified>
</cp:coreProperties>
</file>